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0493AC2E-E8E1-4366-BD6B-EA1BBBBA65B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lup'!$A$2:$L$45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50" i="1" l="1"/>
  <c r="I49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<sst xmlns="http://schemas.openxmlformats.org/spreadsheetml/2006/main" count="2285" uniqueCount="1115">
  <si>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</si>
  <si>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</si>
  <si>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</si>
  <si>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</si>
  <si>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</si>
  <si>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</si>
  <si>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</si>
  <si>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</si>
  <si>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</si>
  <si>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</si>
  <si>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</si>
  <si>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</si>
  <si>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</si>
  <si>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</si>
  <si>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</si>
  <si>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</si>
  <si>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</si>
  <si>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</si>
  <si>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</si>
  <si>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</si>
  <si>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</si>
  <si>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</si>
  <si>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</si>
  <si>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</si>
  <si>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</si>
  <si>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</si>
  <si>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</si>
  <si>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</si>
  <si>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</si>
  <si>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</si>
  <si>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</si>
  <si>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</si>
  <si>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</si>
  <si>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</si>
  <si>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</si>
  <si>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</si>
  <si>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</si>
  <si>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</si>
  <si>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</si>
  <si>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</si>
  <si>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</si>
  <si>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</si>
  <si>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</si>
  <si>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</si>
  <si>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</si>
  <si>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</si>
  <si>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</si>
  <si>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</si>
  <si>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</si>
  <si>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</si>
  <si>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</si>
  <si>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</si>
  <si>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</si>
  <si>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</si>
  <si>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</si>
  <si>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</si>
  <si>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</si>
  <si>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</si>
  <si>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</si>
  <si>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</si>
  <si>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</si>
  <si>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</si>
  <si>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</si>
  <si>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</si>
  <si>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</si>
  <si>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</si>
  <si>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</si>
  <si>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</si>
  <si>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</si>
  <si>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</si>
  <si>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</si>
  <si>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</si>
  <si>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</si>
  <si>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</si>
  <si>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</si>
  <si>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</si>
  <si>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</si>
  <si>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</si>
  <si>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</si>
  <si>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</si>
  <si>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</si>
  <si>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</si>
  <si>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</si>
  <si>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</si>
  <si>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</si>
  <si>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</si>
  <si>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</si>
  <si>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</si>
  <si>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</si>
  <si>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</si>
  <si>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</si>
  <si>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</si>
  <si>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</si>
  <si>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</si>
  <si>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</si>
  <si>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</si>
  <si>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</si>
  <si>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</si>
  <si>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</si>
  <si>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</si>
  <si>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</si>
  <si>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</si>
  <si>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</si>
  <si>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</si>
  <si>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</si>
  <si>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</si>
  <si>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</si>
  <si>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</si>
  <si>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</si>
  <si>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</si>
  <si>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</si>
  <si>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</si>
  <si>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</si>
  <si>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</si>
  <si>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</si>
  <si>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</si>
  <si>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</si>
  <si>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</si>
  <si>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</si>
  <si>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</si>
  <si>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</si>
  <si>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</si>
  <si>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</si>
  <si>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</si>
  <si>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</si>
  <si>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</si>
  <si>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</si>
  <si>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</si>
  <si>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</si>
  <si>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</si>
  <si>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</si>
  <si>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</si>
  <si>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</si>
  <si>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</si>
  <si>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</si>
  <si>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</si>
  <si>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</si>
  <si>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</si>
  <si>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</si>
  <si>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</si>
  <si>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</si>
  <si>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</si>
  <si>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</si>
  <si>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</si>
  <si>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</si>
  <si>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</si>
  <si>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</si>
  <si>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</si>
  <si>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</si>
  <si>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</si>
  <si>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</si>
  <si>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</si>
  <si>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</si>
  <si>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</si>
  <si>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</si>
  <si>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</si>
  <si>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</si>
  <si>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</si>
  <si>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</si>
  <si>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</si>
  <si>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</si>
  <si>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</si>
  <si>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</si>
  <si>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</si>
  <si>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</si>
  <si>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</si>
  <si>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</si>
  <si>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</si>
  <si>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</si>
  <si>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</si>
  <si>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</si>
  <si>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</si>
  <si>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</si>
  <si>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</si>
  <si>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</si>
  <si>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</si>
  <si>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</si>
  <si>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</si>
  <si>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</si>
  <si>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</si>
  <si>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</si>
  <si>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</si>
  <si>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</si>
  <si>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</si>
  <si>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</si>
  <si>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</si>
  <si>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</si>
  <si>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</si>
  <si>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</si>
  <si>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</si>
  <si>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</si>
  <si>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</si>
  <si>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</si>
  <si>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</si>
  <si>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</si>
  <si>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</si>
  <si>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</si>
  <si>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</si>
  <si>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</si>
  <si>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</si>
  <si>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</si>
  <si>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</si>
  <si>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</si>
  <si>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</si>
  <si>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</si>
  <si>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</si>
  <si>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</si>
  <si>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</si>
  <si>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</si>
  <si>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</si>
  <si>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</si>
  <si>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</si>
  <si>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</si>
  <si>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</si>
  <si>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</si>
  <si>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</si>
  <si>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</si>
  <si>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</si>
  <si>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</si>
  <si>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</si>
  <si>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</si>
  <si>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</si>
  <si>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</si>
  <si>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</si>
  <si>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</si>
  <si>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</si>
  <si>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</si>
  <si>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</si>
  <si>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</si>
  <si>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</si>
  <si>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</si>
  <si>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</si>
  <si>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</si>
  <si>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</si>
  <si>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</si>
  <si>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</si>
  <si>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</si>
  <si>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</si>
  <si>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</si>
  <si>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</si>
  <si>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</si>
  <si>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</si>
  <si>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</si>
  <si>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</si>
  <si>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</si>
  <si>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</si>
  <si>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</si>
  <si>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</si>
  <si>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</si>
  <si>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</si>
  <si>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</si>
  <si>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</si>
  <si>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</si>
  <si>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</si>
  <si>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</si>
  <si>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</si>
  <si>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</si>
  <si>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</si>
  <si>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</si>
  <si>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</si>
  <si>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</si>
  <si>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</si>
  <si>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</si>
  <si>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</si>
  <si>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</si>
  <si>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</si>
  <si>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</si>
  <si>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</si>
  <si>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</si>
  <si>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</si>
  <si>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</si>
  <si>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</si>
  <si>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</si>
  <si>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</si>
  <si>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</si>
  <si>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</si>
  <si>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</si>
  <si>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</si>
  <si>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</si>
  <si>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</si>
  <si>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</si>
  <si>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</si>
  <si>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</si>
  <si>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</si>
  <si>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</si>
  <si>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</si>
  <si>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</si>
  <si>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</si>
  <si>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</si>
  <si>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</si>
  <si>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</si>
  <si>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</si>
  <si>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</si>
  <si>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</si>
  <si>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</si>
  <si>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</si>
  <si>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</si>
  <si>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</si>
  <si>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</si>
  <si>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</si>
  <si>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</si>
  <si>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</si>
  <si>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</si>
  <si>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</si>
  <si>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</si>
  <si>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</si>
  <si>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</si>
  <si>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</si>
  <si>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</si>
  <si>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</si>
  <si>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</si>
  <si>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</si>
  <si>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</si>
  <si>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</si>
  <si>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</si>
  <si>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</si>
  <si>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</si>
  <si>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</si>
  <si>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</si>
  <si>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</si>
  <si>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</si>
  <si>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</si>
  <si>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</si>
  <si>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</si>
  <si>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</si>
  <si>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</si>
  <si>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</si>
  <si>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</si>
  <si>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</si>
  <si>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</si>
  <si>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</si>
  <si>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</si>
  <si>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</si>
  <si>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</si>
  <si>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</si>
  <si>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</si>
  <si>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</si>
  <si>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</si>
  <si>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</si>
  <si>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</si>
  <si>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</si>
  <si>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</si>
  <si>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</si>
  <si>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</si>
  <si>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</si>
  <si>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</si>
  <si>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</si>
  <si>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</si>
  <si>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</si>
  <si>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</si>
  <si>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</si>
  <si>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</si>
  <si>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</si>
  <si>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</si>
  <si>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</si>
  <si>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</si>
  <si>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</si>
  <si>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</si>
  <si>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</si>
  <si>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</si>
  <si>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</si>
  <si>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</si>
  <si>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</si>
  <si>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</si>
  <si>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</si>
  <si>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</si>
  <si>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</si>
  <si>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</si>
  <si>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</si>
  <si>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</si>
  <si>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</si>
  <si>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</si>
  <si>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</si>
  <si>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</si>
  <si>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</si>
  <si>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</si>
  <si>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</si>
  <si>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</si>
  <si>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</si>
  <si>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</si>
  <si>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</si>
  <si>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</si>
  <si>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</si>
  <si>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</si>
  <si>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</si>
  <si>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</si>
  <si>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</si>
  <si>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</si>
  <si>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</si>
  <si>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</si>
  <si>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</si>
  <si>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</si>
  <si>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</si>
  <si>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</si>
  <si>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</si>
  <si>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</si>
  <si>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</si>
  <si>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</si>
  <si>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</si>
  <si>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</si>
  <si>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</si>
  <si>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</si>
  <si>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</si>
  <si>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</si>
  <si>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</si>
  <si>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</si>
  <si>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</si>
  <si>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</si>
  <si>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</si>
  <si>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</si>
  <si>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</si>
  <si>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</si>
  <si>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</si>
  <si>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</si>
  <si>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</si>
  <si>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</si>
  <si>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</si>
  <si>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</si>
  <si>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</si>
  <si>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</si>
  <si>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</si>
  <si>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</si>
  <si>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</si>
  <si>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</si>
  <si>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</si>
  <si>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</si>
  <si>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</si>
  <si>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</si>
  <si>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</si>
  <si>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</si>
  <si>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</si>
  <si>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</si>
  <si>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</si>
  <si>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</si>
  <si>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</si>
  <si>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</si>
  <si>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</si>
  <si>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</si>
  <si>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</si>
  <si>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</si>
  <si>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</si>
  <si>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</si>
  <si>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</si>
  <si>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</si>
  <si>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</si>
  <si>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</si>
  <si>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</si>
  <si>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</si>
  <si>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</si>
  <si>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</si>
  <si>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</si>
  <si>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</si>
  <si>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</si>
  <si>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</si>
  <si>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</si>
  <si>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</si>
  <si>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</si>
  <si>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</si>
  <si>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</si>
  <si>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</si>
  <si>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</si>
  <si>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</si>
  <si>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</si>
  <si>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</si>
  <si>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</si>
  <si>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</si>
  <si>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</si>
  <si>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</si>
  <si>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</si>
  <si>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</si>
  <si>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</si>
  <si>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</si>
  <si>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</si>
  <si>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</si>
  <si>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</si>
  <si>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</si>
  <si>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</si>
  <si>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</si>
  <si>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</si>
  <si>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</si>
  <si>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</si>
  <si>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</si>
  <si>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</si>
  <si>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</si>
  <si>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</si>
  <si>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</si>
  <si>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</si>
  <si>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</si>
  <si>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</si>
  <si>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</si>
  <si>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</si>
  <si>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</si>
  <si>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</si>
  <si>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</si>
  <si>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</si>
  <si>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</si>
  <si>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</si>
  <si>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</si>
  <si>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</si>
  <si>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</si>
  <si>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</si>
  <si>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</si>
  <si>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</si>
  <si>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</si>
  <si>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</si>
  <si>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</si>
  <si>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</si>
  <si>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</si>
  <si>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</si>
  <si>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</si>
  <si>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</si>
  <si>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</si>
  <si>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</si>
  <si>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</si>
  <si>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</si>
  <si>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</si>
  <si>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</si>
  <si>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</si>
  <si>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</si>
  <si>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</si>
  <si>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</si>
  <si>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</si>
  <si>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</si>
  <si>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</si>
  <si>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</si>
  <si>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</si>
  <si>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</si>
  <si>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</si>
  <si>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</si>
  <si>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</si>
  <si>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</si>
  <si>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</si>
  <si>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</si>
  <si>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</si>
  <si>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</si>
  <si>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</si>
  <si>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</si>
  <si>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</si>
  <si>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</si>
  <si>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</si>
  <si>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</si>
  <si>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</si>
  <si>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</si>
  <si>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</si>
  <si>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</si>
  <si>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</si>
  <si>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</si>
  <si>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</si>
  <si>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</si>
  <si>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</si>
  <si>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</si>
  <si>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</si>
  <si>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</si>
  <si>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</si>
  <si>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</si>
  <si>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</si>
  <si>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</si>
  <si>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</si>
  <si>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</si>
  <si>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</si>
  <si>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</si>
  <si>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</si>
  <si>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</si>
  <si>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</si>
  <si>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</si>
  <si>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</si>
  <si>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</si>
  <si>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</si>
  <si>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</si>
  <si>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</si>
  <si>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</si>
  <si>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</si>
  <si>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</si>
  <si>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</si>
  <si>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</si>
  <si>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</si>
  <si>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</si>
  <si>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</si>
  <si>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</si>
  <si>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</si>
  <si>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</si>
  <si>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</si>
  <si>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</si>
  <si>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</si>
  <si>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</si>
  <si>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</si>
  <si>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</si>
  <si>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</si>
  <si>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</si>
  <si>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</si>
  <si>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</si>
  <si>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</si>
  <si>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</si>
  <si>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</si>
  <si>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</si>
  <si>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</si>
  <si>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</si>
  <si>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</si>
  <si>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</si>
  <si>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</si>
  <si>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</si>
  <si>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</si>
  <si>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</si>
  <si>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</si>
  <si>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</si>
  <si>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</si>
  <si>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</si>
  <si>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</si>
  <si>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</si>
  <si>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</si>
  <si>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</si>
  <si>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</si>
  <si>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</si>
  <si>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</si>
  <si>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</si>
  <si>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</si>
  <si>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</si>
  <si>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</si>
  <si>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</si>
  <si>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</si>
  <si>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</si>
  <si>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</si>
  <si>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</si>
  <si>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</si>
  <si>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</si>
  <si>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</si>
  <si>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</si>
  <si>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</si>
  <si>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</si>
  <si>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</si>
  <si>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</si>
  <si>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</si>
  <si>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</si>
  <si>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</si>
  <si>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</si>
  <si>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</si>
  <si>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</si>
  <si>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</si>
  <si>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</si>
  <si>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</si>
  <si>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</si>
  <si>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</si>
  <si>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</si>
  <si>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</si>
  <si>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</si>
  <si>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</si>
  <si>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</si>
  <si>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</si>
  <si>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</si>
  <si>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</si>
  <si>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</si>
  <si>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</si>
  <si>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</si>
  <si>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</si>
  <si>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</si>
  <si>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</si>
  <si>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</si>
  <si>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</si>
  <si>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</si>
  <si>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</si>
  <si>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</si>
  <si>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</si>
  <si>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</si>
  <si>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</si>
  <si>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</si>
  <si>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</si>
  <si>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</si>
  <si>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</si>
  <si>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</si>
  <si>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</si>
  <si>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</si>
  <si>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</si>
  <si>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</si>
  <si>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</si>
  <si>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</si>
  <si>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</si>
  <si>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</si>
  <si>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</si>
  <si>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</si>
  <si>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</si>
  <si>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</si>
  <si>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</si>
  <si>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</si>
  <si>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</si>
  <si>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</si>
  <si>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</si>
  <si>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</si>
  <si>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</si>
  <si>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</si>
  <si>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</si>
  <si>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</si>
  <si>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</si>
  <si>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</si>
  <si>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</si>
  <si>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</si>
  <si>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</si>
  <si>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</si>
  <si>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</si>
  <si>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</si>
  <si>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</si>
  <si>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</si>
  <si>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</si>
  <si>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</si>
  <si>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</si>
  <si>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</si>
  <si>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</si>
  <si>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</si>
  <si>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</si>
  <si>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</si>
  <si>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</si>
  <si>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</si>
  <si>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</si>
  <si>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</si>
  <si>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</si>
  <si>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</si>
  <si>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</si>
  <si>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</si>
  <si>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</si>
  <si>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</si>
  <si>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</si>
  <si>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</si>
  <si>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</si>
  <si>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</si>
  <si>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</si>
  <si>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</si>
  <si>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</si>
  <si>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</si>
  <si>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</si>
  <si>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</si>
  <si>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</si>
  <si>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</si>
  <si>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</si>
  <si>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</si>
  <si>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</si>
  <si>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</si>
  <si>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</si>
  <si>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</si>
  <si>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</si>
  <si>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</si>
  <si>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</si>
  <si>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</si>
  <si>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</si>
  <si>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</si>
  <si>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</si>
  <si>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</si>
  <si>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</si>
  <si>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</si>
  <si>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</si>
  <si>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</si>
  <si>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</si>
  <si>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</si>
  <si>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</si>
  <si>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</si>
  <si>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</si>
  <si>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</si>
  <si>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</si>
  <si>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</si>
  <si>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</si>
  <si>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</si>
  <si>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</si>
  <si>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</si>
  <si>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</si>
  <si>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</si>
  <si>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</si>
  <si>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</si>
  <si>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</si>
  <si>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</si>
  <si>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</si>
  <si>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</si>
  <si>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</si>
  <si>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</si>
  <si>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</si>
  <si>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</si>
  <si>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</si>
  <si>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</si>
  <si>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</si>
  <si>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</si>
  <si>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</si>
  <si>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</si>
  <si>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</si>
  <si>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</si>
  <si>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</si>
  <si>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</si>
  <si>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</si>
  <si>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</si>
  <si>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</si>
  <si>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</si>
  <si>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</si>
  <si>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</si>
  <si>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</si>
  <si>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</si>
  <si>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</si>
  <si>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</si>
  <si>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</si>
  <si>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</si>
  <si>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</si>
  <si>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</si>
  <si>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</si>
  <si>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</si>
  <si>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</si>
  <si>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</si>
  <si>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</si>
  <si>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</si>
  <si>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</si>
  <si>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</si>
  <si>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</si>
  <si>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</si>
  <si>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</si>
  <si>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</si>
  <si>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</si>
  <si>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</si>
  <si>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</si>
  <si>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</si>
  <si>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</si>
  <si>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</si>
  <si>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</si>
  <si>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</si>
  <si>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</si>
  <si>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</si>
  <si>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</si>
  <si>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</si>
  <si>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</si>
  <si>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</si>
  <si>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</si>
  <si>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</si>
  <si>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</si>
  <si>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</si>
  <si>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</si>
  <si>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</si>
  <si>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</si>
  <si>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</si>
  <si>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</si>
  <si>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</si>
  <si>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</si>
  <si>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</si>
  <si>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</si>
  <si>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</si>
  <si>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</si>
  <si>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</si>
  <si>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</si>
  <si>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</si>
  <si>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</si>
  <si>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</si>
  <si>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</si>
  <si>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</si>
  <si>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</si>
  <si>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</si>
  <si>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</si>
  <si>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</si>
  <si>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</si>
  <si>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</si>
  <si>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</si>
  <si>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</si>
  <si>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</si>
  <si>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</si>
  <si>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</si>
  <si>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</si>
  <si>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</si>
  <si>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</si>
  <si>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</si>
  <si>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</si>
  <si>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</si>
  <si>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</si>
  <si>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</si>
  <si>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</si>
  <si>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</si>
  <si>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</si>
  <si>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</si>
  <si>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</si>
  <si>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</si>
  <si>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</si>
  <si>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</si>
  <si>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</si>
  <si>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</si>
  <si>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</si>
  <si>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</si>
  <si>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</si>
  <si>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</si>
  <si>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</si>
  <si>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</si>
  <si>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</si>
  <si>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</si>
  <si>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</si>
  <si>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</si>
  <si>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</si>
  <si>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</si>
  <si>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</si>
  <si>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</si>
  <si>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</si>
  <si>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</si>
  <si>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</si>
  <si>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</si>
  <si>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</si>
  <si>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</si>
  <si>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</si>
  <si>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</si>
  <si>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</si>
  <si>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</si>
  <si>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</si>
  <si>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</si>
  <si>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</si>
  <si>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</si>
  <si>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</si>
  <si>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</si>
  <si>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</si>
  <si>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</si>
  <si>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</si>
  <si>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</si>
  <si>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</si>
  <si>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</si>
  <si>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</si>
  <si>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</si>
  <si>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</si>
  <si>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</si>
  <si>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</si>
  <si>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</si>
  <si>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</si>
  <si>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</si>
  <si>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</si>
  <si>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</si>
  <si>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</si>
  <si>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</si>
  <si>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</si>
  <si>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</si>
  <si>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</si>
  <si>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</si>
  <si>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</si>
  <si>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</si>
  <si>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</si>
  <si>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</si>
  <si>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</si>
  <si>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</si>
  <si>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</si>
  <si>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</si>
  <si>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</si>
  <si>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</si>
  <si>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</si>
  <si>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</si>
  <si>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</si>
  <si>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</si>
  <si>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</si>
  <si>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</si>
  <si>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</si>
  <si>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</si>
  <si>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</si>
  <si>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</si>
  <si>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</si>
  <si>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</si>
  <si>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</si>
  <si>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</si>
  <si>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</si>
  <si>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</si>
  <si>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</si>
  <si>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</si>
  <si>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</si>
  <si>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</si>
  <si>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</si>
  <si>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</si>
  <si>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</si>
  <si>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</si>
  <si>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</si>
  <si>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</si>
  <si>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</si>
  <si>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</si>
  <si>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</si>
  <si>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</si>
  <si>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</si>
  <si>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</si>
  <si>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</si>
  <si>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</si>
  <si>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</si>
  <si>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</si>
  <si>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</si>
  <si>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</si>
  <si>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</si>
  <si>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</si>
  <si>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</si>
  <si>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</si>
  <si>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</si>
  <si>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</si>
  <si>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</si>
  <si>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</si>
  <si>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</si>
  <si>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</si>
  <si>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</si>
  <si>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</si>
  <si>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</si>
  <si>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</si>
  <si>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</si>
  <si>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</si>
  <si>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</si>
  <si>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</si>
  <si>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</si>
  <si>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</si>
  <si>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</si>
  <si>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</si>
  <si>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</si>
  <si>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</si>
  <si>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</si>
  <si>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</si>
  <si>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</si>
  <si>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</si>
  <si>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</si>
  <si>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</si>
  <si>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</si>
  <si>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</si>
  <si>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</si>
  <si>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</si>
  <si>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</si>
  <si>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</si>
  <si>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</si>
  <si>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</si>
  <si>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</si>
  <si>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</si>
  <si>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</si>
  <si>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</si>
  <si>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</si>
  <si>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</si>
  <si>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</si>
  <si>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</si>
  <si>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</si>
  <si>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</si>
  <si>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</si>
  <si>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</si>
  <si>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</si>
  <si>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</si>
  <si>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</si>
  <si>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</si>
  <si>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</si>
  <si>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</si>
  <si>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</si>
  <si>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</si>
  <si>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</si>
  <si>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</si>
  <si>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</si>
  <si>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</si>
  <si>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</si>
  <si>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</si>
  <si>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</si>
  <si>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</si>
  <si>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</si>
  <si>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</si>
  <si>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</si>
  <si>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</si>
  <si>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</si>
  <si>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</si>
  <si>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</si>
  <si>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</si>
  <si>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</si>
  <si>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</si>
  <si>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</si>
  <si>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</si>
  <si>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</si>
  <si>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</si>
  <si>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</si>
  <si>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</si>
  <si>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</si>
  <si>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</si>
  <si>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</si>
  <si>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</si>
  <si>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</si>
  <si>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</si>
  <si>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</si>
  <si>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</si>
  <si>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</si>
  <si>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</si>
  <si>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</si>
  <si>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</si>
  <si>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</si>
  <si>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</si>
  <si>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</si>
  <si>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</si>
  <si>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</si>
  <si>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</si>
  <si>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</si>
  <si>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</si>
  <si>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</si>
  <si>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</si>
  <si>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</si>
  <si>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</si>
  <si>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</si>
  <si>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</si>
  <si>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</si>
  <si>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</si>
  <si>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</si>
  <si>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</si>
  <si>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</si>
  <si>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</si>
  <si>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</si>
  <si>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</si>
  <si>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</si>
  <si>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</si>
  <si>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</si>
  <si>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</si>
  <si>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</si>
  <si>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</si>
  <si>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</si>
  <si>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t>577/21.07.2022</t>
  </si>
  <si>
    <t>2/DGB/5755/08.08.2022</t>
  </si>
  <si>
    <t>603/01.08.2022</t>
  </si>
  <si>
    <t>52 Pianu</t>
  </si>
  <si>
    <t>2/DGB/7019/16.08.2022</t>
  </si>
  <si>
    <t>AVPS Vlădeasa</t>
  </si>
  <si>
    <t>50/17.08.2022</t>
  </si>
  <si>
    <t>20 Baciu</t>
  </si>
  <si>
    <t>2/DGB/7943/31.08.2022</t>
  </si>
  <si>
    <t>33/28.08.2022</t>
  </si>
  <si>
    <t>2/DGB/9255/12.09.2022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</si>
  <si>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19.09.2022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</si>
  <si>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19.09.2022</t>
    </r>
  </si>
  <si>
    <t xml:space="preserve"> Situația derogărilor la urs brun, conform prevederilor OM nr. 724/2019, 
pe județe, la data de 19.09.2022</t>
  </si>
  <si>
    <t xml:space="preserve"> Situația derogărilor la lup, conform prevederilor OM nr. 724/2019, 
pe județe, la data de 19.09.2022</t>
  </si>
  <si>
    <t>14 ex. nerecoltate</t>
  </si>
  <si>
    <t xml:space="preserve">nerecoltate </t>
  </si>
  <si>
    <t>38 (24 recoltări + 14 relocari)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</si>
</sst>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9" fillId="0" borderId="56" xfId="0" applyFont="1" applyBorder="1"/>
    <xf numFmtId="0" fontId="3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0" xfId="0" applyFont="1" applyAlignment="1">
      <alignment horizontal="center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activeCell="L317" sqref="L317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0.42578125" customWidth="1"/>
    <col min="11" max="11" width="21" customWidth="1"/>
    <col min="12" max="12" width="41.28515625" customWidth="1"/>
  </cols>
  <sheetData>
    <row r="1" spans="1:12" ht="43.5" customHeight="1" thickBot="1" x14ac:dyDescent="0.3">
      <c r="A1" s="229" t="s">
        <v>1108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1"/>
    </row>
    <row r="2" spans="1:12" s="2" customFormat="1" ht="26.25" thickBot="1" x14ac:dyDescent="0.3">
      <c r="A2" s="177" t="s">
        <v>0</v>
      </c>
      <c r="B2" s="177" t="s">
        <v>4</v>
      </c>
      <c r="C2" s="178" t="s">
        <v>28</v>
      </c>
      <c r="D2" s="177" t="s">
        <v>25</v>
      </c>
      <c r="E2" s="178" t="s">
        <v>29</v>
      </c>
      <c r="F2" s="177" t="s">
        <v>583</v>
      </c>
      <c r="G2" s="177" t="s">
        <v>30</v>
      </c>
      <c r="H2" s="177" t="s">
        <v>26</v>
      </c>
      <c r="I2" s="177" t="s">
        <v>1057</v>
      </c>
      <c r="J2" s="179" t="s">
        <v>406</v>
      </c>
      <c r="K2" s="180" t="s">
        <v>407</v>
      </c>
      <c r="L2" s="177" t="s">
        <v>408</v>
      </c>
    </row>
    <row r="3" spans="1:12" s="3" customFormat="1" ht="13.9" customHeight="1" x14ac:dyDescent="0.25">
      <c r="A3" s="174">
        <f t="shared" ref="A3:A33" si="0">ROW(A1)</f>
        <v>1</v>
      </c>
      <c r="B3" s="174" t="s">
        <v>9</v>
      </c>
      <c r="C3" s="175" t="s">
        <v>16</v>
      </c>
      <c r="D3" s="174" t="s">
        <v>64</v>
      </c>
      <c r="E3" s="175" t="s">
        <v>65</v>
      </c>
      <c r="F3" s="174">
        <v>1</v>
      </c>
      <c r="G3" s="174">
        <v>1</v>
      </c>
      <c r="H3" s="174" t="s">
        <v>1</v>
      </c>
      <c r="I3" s="174" t="s">
        <v>66</v>
      </c>
      <c r="J3" s="174"/>
      <c r="K3" s="174"/>
      <c r="L3" s="176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9" t="s">
        <v>1020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1002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1003</v>
      </c>
      <c r="J39" s="120"/>
      <c r="K39" s="128"/>
      <c r="L39" s="170" t="s">
        <v>1040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1044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1045</v>
      </c>
      <c r="J40" s="124" t="s">
        <v>1054</v>
      </c>
      <c r="K40" s="128"/>
      <c r="L40" s="120" t="s">
        <v>1052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3">
        <v>1</v>
      </c>
      <c r="K244" s="173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1004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1005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5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4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4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4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4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4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4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4"/>
    </row>
    <row r="295" spans="1:12" s="107" customFormat="1" x14ac:dyDescent="0.25">
      <c r="A295" s="108">
        <v>292</v>
      </c>
      <c r="B295" s="111" t="s">
        <v>7</v>
      </c>
      <c r="C295" s="130" t="s">
        <v>990</v>
      </c>
      <c r="D295" s="111" t="s">
        <v>991</v>
      </c>
      <c r="E295" s="130" t="s">
        <v>994</v>
      </c>
      <c r="F295" s="111">
        <v>1</v>
      </c>
      <c r="G295" s="111">
        <v>1</v>
      </c>
      <c r="H295" s="111" t="s">
        <v>1</v>
      </c>
      <c r="I295" s="111" t="s">
        <v>995</v>
      </c>
      <c r="J295" s="115">
        <v>1</v>
      </c>
      <c r="K295" s="115"/>
      <c r="L295" s="169"/>
    </row>
    <row r="296" spans="1:12" s="107" customFormat="1" x14ac:dyDescent="0.25">
      <c r="A296" s="108">
        <v>293</v>
      </c>
      <c r="B296" s="111" t="s">
        <v>7</v>
      </c>
      <c r="C296" s="130" t="s">
        <v>990</v>
      </c>
      <c r="D296" s="111" t="s">
        <v>992</v>
      </c>
      <c r="E296" s="130" t="s">
        <v>994</v>
      </c>
      <c r="F296" s="111">
        <v>1</v>
      </c>
      <c r="G296" s="111">
        <v>0</v>
      </c>
      <c r="H296" s="111" t="s">
        <v>3</v>
      </c>
      <c r="I296" s="111" t="s">
        <v>997</v>
      </c>
      <c r="J296" s="120"/>
      <c r="K296" s="128"/>
      <c r="L296" s="164"/>
    </row>
    <row r="297" spans="1:12" s="107" customFormat="1" x14ac:dyDescent="0.25">
      <c r="A297" s="108">
        <v>294</v>
      </c>
      <c r="B297" s="111" t="s">
        <v>7</v>
      </c>
      <c r="C297" s="130" t="s">
        <v>990</v>
      </c>
      <c r="D297" s="111" t="s">
        <v>993</v>
      </c>
      <c r="E297" s="130" t="s">
        <v>994</v>
      </c>
      <c r="F297" s="111">
        <v>1</v>
      </c>
      <c r="G297" s="111">
        <v>0</v>
      </c>
      <c r="H297" s="111" t="s">
        <v>3</v>
      </c>
      <c r="I297" s="111" t="s">
        <v>996</v>
      </c>
      <c r="J297" s="120"/>
      <c r="K297" s="128"/>
      <c r="L297" s="164"/>
    </row>
    <row r="298" spans="1:12" s="107" customFormat="1" x14ac:dyDescent="0.25">
      <c r="A298" s="108">
        <v>295</v>
      </c>
      <c r="B298" s="111" t="s">
        <v>5</v>
      </c>
      <c r="C298" s="130" t="s">
        <v>1006</v>
      </c>
      <c r="D298" s="111" t="s">
        <v>1007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1008</v>
      </c>
      <c r="J298" s="111">
        <v>1</v>
      </c>
      <c r="K298" s="111"/>
      <c r="L298" s="164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1009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1010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1011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1012</v>
      </c>
      <c r="J300" s="111">
        <v>1</v>
      </c>
      <c r="K300" s="111"/>
      <c r="L300" s="164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1013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1014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1015</v>
      </c>
      <c r="E302" s="130" t="s">
        <v>1016</v>
      </c>
      <c r="F302" s="111">
        <v>1</v>
      </c>
      <c r="G302" s="111">
        <v>1</v>
      </c>
      <c r="H302" s="111" t="s">
        <v>2</v>
      </c>
      <c r="I302" s="111" t="s">
        <v>1017</v>
      </c>
      <c r="J302" s="111"/>
      <c r="K302" s="111">
        <v>1</v>
      </c>
      <c r="L302" s="111" t="s">
        <v>1039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1018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1019</v>
      </c>
      <c r="J303" s="111"/>
      <c r="K303" s="111">
        <v>1</v>
      </c>
      <c r="L303" s="111" t="s">
        <v>1038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1033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1034</v>
      </c>
      <c r="J304" s="120"/>
      <c r="K304" s="128"/>
      <c r="L304" s="164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1021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1022</v>
      </c>
      <c r="J305" s="111"/>
      <c r="K305" s="111">
        <v>2</v>
      </c>
      <c r="L305" s="111" t="s">
        <v>1037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1023</v>
      </c>
      <c r="D306" s="111" t="s">
        <v>1024</v>
      </c>
      <c r="E306" s="130" t="s">
        <v>1025</v>
      </c>
      <c r="F306" s="111">
        <v>1</v>
      </c>
      <c r="G306" s="111">
        <v>1</v>
      </c>
      <c r="H306" s="111" t="s">
        <v>2</v>
      </c>
      <c r="I306" s="111" t="s">
        <v>1026</v>
      </c>
      <c r="J306" s="111"/>
      <c r="K306" s="111">
        <v>1</v>
      </c>
      <c r="L306" s="111" t="s">
        <v>1042</v>
      </c>
    </row>
    <row r="307" spans="1:12" s="107" customFormat="1" x14ac:dyDescent="0.25">
      <c r="A307" s="108">
        <v>304</v>
      </c>
      <c r="B307" s="111" t="s">
        <v>194</v>
      </c>
      <c r="C307" s="130" t="s">
        <v>1027</v>
      </c>
      <c r="D307" s="111" t="s">
        <v>1028</v>
      </c>
      <c r="E307" s="130" t="s">
        <v>1029</v>
      </c>
      <c r="F307" s="111">
        <v>1</v>
      </c>
      <c r="G307" s="111">
        <v>0</v>
      </c>
      <c r="H307" s="111" t="s">
        <v>3</v>
      </c>
      <c r="I307" s="111" t="s">
        <v>1030</v>
      </c>
      <c r="J307" s="120"/>
      <c r="K307" s="128"/>
      <c r="L307" s="164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1031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1032</v>
      </c>
      <c r="J308" s="111"/>
      <c r="K308" s="111">
        <v>3</v>
      </c>
      <c r="L308" s="111" t="s">
        <v>1041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1035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1036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1050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1051</v>
      </c>
      <c r="J310" s="172">
        <v>1</v>
      </c>
      <c r="K310" s="171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0">
        <f>SUM(J3:J311)</f>
        <v>122</v>
      </c>
      <c r="K312" s="120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1114</v>
      </c>
      <c r="J318" s="159" t="s">
        <v>1053</v>
      </c>
      <c r="K318" s="160" t="s">
        <v>1043</v>
      </c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28"/>
      <c r="D321" s="228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3"/>
      <c r="D322" s="163"/>
      <c r="E322" s="114"/>
      <c r="F322" s="10"/>
      <c r="G322" s="12"/>
      <c r="H322" s="167"/>
      <c r="I322" s="167"/>
      <c r="J322" s="259"/>
      <c r="K322" s="259"/>
    </row>
    <row r="323" spans="1:11" s="107" customFormat="1" ht="20.25" customHeight="1" x14ac:dyDescent="0.25">
      <c r="A323" s="10"/>
      <c r="B323" s="10"/>
      <c r="C323" s="163"/>
      <c r="D323" s="163"/>
      <c r="E323" s="114"/>
      <c r="F323" s="10"/>
      <c r="G323" s="12"/>
      <c r="H323" s="167"/>
      <c r="I323" s="167"/>
      <c r="J323" s="260"/>
      <c r="K323" s="260"/>
    </row>
    <row r="324" spans="1:11" s="107" customFormat="1" ht="20.25" customHeight="1" x14ac:dyDescent="0.25">
      <c r="A324" s="10"/>
      <c r="B324" s="10"/>
      <c r="C324" s="163"/>
      <c r="D324" s="163"/>
      <c r="E324" s="114"/>
      <c r="F324" s="10"/>
      <c r="G324" s="12"/>
      <c r="H324" s="167"/>
      <c r="I324" s="167"/>
      <c r="J324" s="168"/>
      <c r="K324" s="168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C321:D321"/>
    <mergeCell ref="A1:L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4"/>
  <sheetViews>
    <sheetView zoomScale="96" zoomScaleNormal="96" workbookViewId="0">
      <selection activeCell="L53" sqref="L53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1.1406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4" t="s">
        <v>173</v>
      </c>
      <c r="B2" s="215" t="s">
        <v>4</v>
      </c>
      <c r="C2" s="215" t="s">
        <v>172</v>
      </c>
      <c r="D2" s="215" t="s">
        <v>25</v>
      </c>
      <c r="E2" s="215" t="s">
        <v>29</v>
      </c>
      <c r="F2" s="216" t="s">
        <v>1055</v>
      </c>
      <c r="G2" s="216" t="s">
        <v>1056</v>
      </c>
      <c r="H2" s="215" t="s">
        <v>26</v>
      </c>
      <c r="I2" s="217" t="s">
        <v>1057</v>
      </c>
      <c r="J2" s="218" t="s">
        <v>406</v>
      </c>
      <c r="K2" s="218" t="s">
        <v>407</v>
      </c>
      <c r="L2" s="219" t="s">
        <v>408</v>
      </c>
    </row>
    <row r="3" spans="1:12" x14ac:dyDescent="0.2">
      <c r="A3" s="212">
        <v>1</v>
      </c>
      <c r="B3" s="173" t="s">
        <v>9</v>
      </c>
      <c r="C3" s="173" t="s">
        <v>52</v>
      </c>
      <c r="D3" s="173" t="s">
        <v>60</v>
      </c>
      <c r="E3" s="173" t="s">
        <v>61</v>
      </c>
      <c r="F3" s="173">
        <v>1</v>
      </c>
      <c r="G3" s="173">
        <v>1</v>
      </c>
      <c r="H3" s="173" t="s">
        <v>1</v>
      </c>
      <c r="I3" s="173" t="s">
        <v>174</v>
      </c>
      <c r="J3" s="173"/>
      <c r="K3" s="173"/>
      <c r="L3" s="213" t="s">
        <v>579</v>
      </c>
    </row>
    <row r="4" spans="1:12" x14ac:dyDescent="0.2">
      <c r="A4" s="188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9" t="s">
        <v>579</v>
      </c>
    </row>
    <row r="5" spans="1:12" customFormat="1" ht="38.25" customHeight="1" x14ac:dyDescent="0.25">
      <c r="A5" s="191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2" t="s">
        <v>1113</v>
      </c>
    </row>
    <row r="6" spans="1:12" ht="24.75" customHeight="1" x14ac:dyDescent="0.2">
      <c r="A6" s="191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2" t="s">
        <v>579</v>
      </c>
    </row>
    <row r="7" spans="1:12" ht="25.5" customHeight="1" x14ac:dyDescent="0.2">
      <c r="A7" s="195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2" t="s">
        <v>433</v>
      </c>
    </row>
    <row r="8" spans="1:12" ht="25.5" customHeight="1" x14ac:dyDescent="0.2">
      <c r="A8" s="195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6" t="s">
        <v>1113</v>
      </c>
    </row>
    <row r="9" spans="1:12" ht="23.25" customHeight="1" x14ac:dyDescent="0.2">
      <c r="A9" s="195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2" t="s">
        <v>579</v>
      </c>
    </row>
    <row r="10" spans="1:12" ht="25.5" x14ac:dyDescent="0.2">
      <c r="A10" s="195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2" t="s">
        <v>433</v>
      </c>
    </row>
    <row r="11" spans="1:12" x14ac:dyDescent="0.2">
      <c r="A11" s="195">
        <v>27</v>
      </c>
      <c r="B11" s="125" t="s">
        <v>602</v>
      </c>
      <c r="C11" s="111" t="s">
        <v>1046</v>
      </c>
      <c r="D11" s="111" t="s">
        <v>1047</v>
      </c>
      <c r="E11" s="111" t="s">
        <v>1048</v>
      </c>
      <c r="F11" s="111">
        <v>1</v>
      </c>
      <c r="G11" s="111">
        <v>1</v>
      </c>
      <c r="H11" s="111" t="s">
        <v>1</v>
      </c>
      <c r="I11" s="111" t="s">
        <v>1049</v>
      </c>
      <c r="J11" s="104"/>
      <c r="K11" s="121"/>
      <c r="L11" s="200" t="s">
        <v>579</v>
      </c>
    </row>
    <row r="12" spans="1:12" x14ac:dyDescent="0.2">
      <c r="A12" s="188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90"/>
    </row>
    <row r="13" spans="1:12" x14ac:dyDescent="0.2">
      <c r="A13" s="193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4"/>
    </row>
    <row r="14" spans="1:12" ht="25.5" x14ac:dyDescent="0.2">
      <c r="A14" s="195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4"/>
    </row>
    <row r="15" spans="1:12" x14ac:dyDescent="0.2">
      <c r="A15" s="195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4"/>
    </row>
    <row r="16" spans="1:12" x14ac:dyDescent="0.2">
      <c r="A16" s="195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4"/>
    </row>
    <row r="17" spans="1:12" x14ac:dyDescent="0.2">
      <c r="A17" s="195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4"/>
    </row>
    <row r="18" spans="1:12" x14ac:dyDescent="0.2">
      <c r="A18" s="195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7"/>
    </row>
    <row r="19" spans="1:12" x14ac:dyDescent="0.2">
      <c r="A19" s="195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8"/>
    </row>
    <row r="20" spans="1:12" x14ac:dyDescent="0.2">
      <c r="A20" s="191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9"/>
    </row>
    <row r="21" spans="1:12" ht="25.5" x14ac:dyDescent="0.2">
      <c r="A21" s="195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200"/>
    </row>
    <row r="22" spans="1:12" s="96" customFormat="1" x14ac:dyDescent="0.2">
      <c r="A22" s="195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8"/>
    </row>
    <row r="23" spans="1:12" s="102" customFormat="1" x14ac:dyDescent="0.2">
      <c r="A23" s="195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201"/>
    </row>
    <row r="24" spans="1:12" s="102" customFormat="1" x14ac:dyDescent="0.2">
      <c r="A24" s="191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2"/>
    </row>
    <row r="25" spans="1:12" s="102" customFormat="1" x14ac:dyDescent="0.2">
      <c r="A25" s="195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8"/>
    </row>
    <row r="26" spans="1:12" s="102" customFormat="1" x14ac:dyDescent="0.2">
      <c r="A26" s="195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200"/>
    </row>
    <row r="27" spans="1:12" s="102" customFormat="1" x14ac:dyDescent="0.2">
      <c r="A27" s="195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200"/>
    </row>
    <row r="28" spans="1:12" s="102" customFormat="1" x14ac:dyDescent="0.2">
      <c r="A28" s="195">
        <v>25</v>
      </c>
      <c r="B28" s="123" t="s">
        <v>189</v>
      </c>
      <c r="C28" s="111" t="s">
        <v>469</v>
      </c>
      <c r="D28" s="111" t="s">
        <v>988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989</v>
      </c>
      <c r="J28" s="125">
        <v>1</v>
      </c>
      <c r="K28" s="125"/>
      <c r="L28" s="203"/>
    </row>
    <row r="29" spans="1:12" s="102" customFormat="1" x14ac:dyDescent="0.2">
      <c r="A29" s="195">
        <v>26</v>
      </c>
      <c r="B29" s="123" t="s">
        <v>189</v>
      </c>
      <c r="C29" s="111" t="s">
        <v>998</v>
      </c>
      <c r="D29" s="111" t="s">
        <v>999</v>
      </c>
      <c r="E29" s="111" t="s">
        <v>1000</v>
      </c>
      <c r="F29" s="111">
        <v>1</v>
      </c>
      <c r="G29" s="111">
        <v>1</v>
      </c>
      <c r="H29" s="111" t="s">
        <v>1</v>
      </c>
      <c r="I29" s="111" t="s">
        <v>1001</v>
      </c>
      <c r="J29" s="125">
        <v>1</v>
      </c>
      <c r="K29" s="125"/>
      <c r="L29" s="203"/>
    </row>
    <row r="30" spans="1:12" s="102" customFormat="1" x14ac:dyDescent="0.2">
      <c r="A30" s="195">
        <v>28</v>
      </c>
      <c r="B30" s="125" t="s">
        <v>602</v>
      </c>
      <c r="C30" s="111" t="s">
        <v>1058</v>
      </c>
      <c r="D30" s="111" t="s">
        <v>15</v>
      </c>
      <c r="E30" s="111" t="s">
        <v>1059</v>
      </c>
      <c r="F30" s="111">
        <v>1</v>
      </c>
      <c r="G30" s="111">
        <v>0</v>
      </c>
      <c r="H30" s="111" t="s">
        <v>3</v>
      </c>
      <c r="I30" s="111" t="s">
        <v>1060</v>
      </c>
      <c r="J30" s="104"/>
      <c r="K30" s="121"/>
      <c r="L30" s="198"/>
    </row>
    <row r="31" spans="1:12" s="102" customFormat="1" x14ac:dyDescent="0.2">
      <c r="A31" s="195">
        <v>29</v>
      </c>
      <c r="B31" s="125" t="s">
        <v>11</v>
      </c>
      <c r="C31" s="111" t="s">
        <v>317</v>
      </c>
      <c r="D31" s="111" t="s">
        <v>1061</v>
      </c>
      <c r="E31" s="111" t="s">
        <v>1065</v>
      </c>
      <c r="F31" s="111">
        <v>2</v>
      </c>
      <c r="G31" s="111">
        <v>2</v>
      </c>
      <c r="H31" s="111" t="s">
        <v>1</v>
      </c>
      <c r="I31" s="111" t="s">
        <v>1066</v>
      </c>
      <c r="J31" s="108">
        <v>2</v>
      </c>
      <c r="K31" s="119"/>
      <c r="L31" s="198"/>
    </row>
    <row r="32" spans="1:12" s="102" customFormat="1" x14ac:dyDescent="0.2">
      <c r="A32" s="195">
        <v>30</v>
      </c>
      <c r="B32" s="125" t="s">
        <v>11</v>
      </c>
      <c r="C32" s="111" t="s">
        <v>317</v>
      </c>
      <c r="D32" s="111" t="s">
        <v>1062</v>
      </c>
      <c r="E32" s="111" t="s">
        <v>1067</v>
      </c>
      <c r="F32" s="111">
        <v>1</v>
      </c>
      <c r="G32" s="111">
        <v>0</v>
      </c>
      <c r="H32" s="111" t="s">
        <v>3</v>
      </c>
      <c r="I32" s="111" t="s">
        <v>1068</v>
      </c>
      <c r="J32" s="104"/>
      <c r="K32" s="121"/>
      <c r="L32" s="198"/>
    </row>
    <row r="33" spans="1:12" s="102" customFormat="1" x14ac:dyDescent="0.2">
      <c r="A33" s="195">
        <v>31</v>
      </c>
      <c r="B33" s="125" t="s">
        <v>11</v>
      </c>
      <c r="C33" s="111" t="s">
        <v>317</v>
      </c>
      <c r="D33" s="111" t="s">
        <v>1063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1069</v>
      </c>
      <c r="J33" s="104"/>
      <c r="K33" s="121"/>
      <c r="L33" s="198"/>
    </row>
    <row r="34" spans="1:12" s="102" customFormat="1" x14ac:dyDescent="0.2">
      <c r="A34" s="195">
        <v>32</v>
      </c>
      <c r="B34" s="125" t="s">
        <v>11</v>
      </c>
      <c r="C34" s="111" t="s">
        <v>317</v>
      </c>
      <c r="D34" s="111" t="s">
        <v>1064</v>
      </c>
      <c r="E34" s="111" t="s">
        <v>1070</v>
      </c>
      <c r="F34" s="111">
        <v>1</v>
      </c>
      <c r="G34" s="111">
        <v>1</v>
      </c>
      <c r="H34" s="111" t="s">
        <v>1</v>
      </c>
      <c r="I34" s="111" t="s">
        <v>1071</v>
      </c>
      <c r="J34" s="104"/>
      <c r="K34" s="121"/>
      <c r="L34" s="200" t="s">
        <v>579</v>
      </c>
    </row>
    <row r="35" spans="1:12" s="102" customFormat="1" x14ac:dyDescent="0.2">
      <c r="A35" s="220">
        <v>33</v>
      </c>
      <c r="B35" s="221" t="s">
        <v>430</v>
      </c>
      <c r="C35" s="222" t="s">
        <v>849</v>
      </c>
      <c r="D35" s="222" t="s">
        <v>1072</v>
      </c>
      <c r="E35" s="222" t="s">
        <v>856</v>
      </c>
      <c r="F35" s="222">
        <v>2</v>
      </c>
      <c r="G35" s="222">
        <v>0</v>
      </c>
      <c r="H35" s="222" t="s">
        <v>3</v>
      </c>
      <c r="I35" s="222" t="s">
        <v>1073</v>
      </c>
      <c r="J35" s="224"/>
      <c r="K35" s="223"/>
      <c r="L35" s="225"/>
    </row>
    <row r="36" spans="1:12" s="102" customFormat="1" x14ac:dyDescent="0.2">
      <c r="A36" s="220">
        <v>34</v>
      </c>
      <c r="B36" s="221" t="s">
        <v>430</v>
      </c>
      <c r="C36" s="222" t="s">
        <v>849</v>
      </c>
      <c r="D36" s="222" t="s">
        <v>1074</v>
      </c>
      <c r="E36" s="222" t="s">
        <v>1075</v>
      </c>
      <c r="F36" s="222">
        <v>2</v>
      </c>
      <c r="G36" s="222">
        <v>0</v>
      </c>
      <c r="H36" s="222" t="s">
        <v>3</v>
      </c>
      <c r="I36" s="222" t="s">
        <v>1076</v>
      </c>
      <c r="J36" s="224"/>
      <c r="K36" s="223"/>
      <c r="L36" s="225"/>
    </row>
    <row r="37" spans="1:12" s="102" customFormat="1" x14ac:dyDescent="0.2">
      <c r="A37" s="220">
        <v>35</v>
      </c>
      <c r="B37" s="221" t="s">
        <v>430</v>
      </c>
      <c r="C37" s="222" t="s">
        <v>849</v>
      </c>
      <c r="D37" s="222" t="s">
        <v>1077</v>
      </c>
      <c r="E37" s="222" t="s">
        <v>1078</v>
      </c>
      <c r="F37" s="222">
        <v>2</v>
      </c>
      <c r="G37" s="222">
        <v>2</v>
      </c>
      <c r="H37" s="222" t="s">
        <v>1</v>
      </c>
      <c r="I37" s="222" t="s">
        <v>1082</v>
      </c>
      <c r="J37" s="226">
        <v>2</v>
      </c>
      <c r="K37" s="227"/>
      <c r="L37" s="225"/>
    </row>
    <row r="38" spans="1:12" s="102" customFormat="1" x14ac:dyDescent="0.2">
      <c r="A38" s="220">
        <v>36</v>
      </c>
      <c r="B38" s="221" t="s">
        <v>430</v>
      </c>
      <c r="C38" s="222" t="s">
        <v>1079</v>
      </c>
      <c r="D38" s="222" t="s">
        <v>1080</v>
      </c>
      <c r="E38" s="222" t="s">
        <v>1081</v>
      </c>
      <c r="F38" s="222">
        <v>1</v>
      </c>
      <c r="G38" s="222">
        <v>1</v>
      </c>
      <c r="H38" s="222" t="s">
        <v>1</v>
      </c>
      <c r="I38" s="222" t="s">
        <v>1083</v>
      </c>
      <c r="J38" s="226">
        <v>1</v>
      </c>
      <c r="K38" s="227"/>
      <c r="L38" s="225"/>
    </row>
    <row r="39" spans="1:12" s="102" customFormat="1" x14ac:dyDescent="0.2">
      <c r="A39" s="220">
        <v>37</v>
      </c>
      <c r="B39" s="221" t="s">
        <v>430</v>
      </c>
      <c r="C39" s="222" t="s">
        <v>849</v>
      </c>
      <c r="D39" s="222" t="s">
        <v>1084</v>
      </c>
      <c r="E39" s="222" t="s">
        <v>1085</v>
      </c>
      <c r="F39" s="222">
        <v>1</v>
      </c>
      <c r="G39" s="222">
        <v>1</v>
      </c>
      <c r="H39" s="222" t="s">
        <v>1</v>
      </c>
      <c r="I39" s="222" t="s">
        <v>1086</v>
      </c>
      <c r="J39" s="104">
        <v>1</v>
      </c>
      <c r="K39" s="121"/>
      <c r="L39" s="225"/>
    </row>
    <row r="40" spans="1:12" s="102" customFormat="1" x14ac:dyDescent="0.2">
      <c r="A40" s="220">
        <v>38</v>
      </c>
      <c r="B40" s="221" t="s">
        <v>9</v>
      </c>
      <c r="C40" s="222" t="s">
        <v>16</v>
      </c>
      <c r="D40" s="222" t="s">
        <v>1087</v>
      </c>
      <c r="E40" s="222" t="s">
        <v>1088</v>
      </c>
      <c r="F40" s="222">
        <v>1</v>
      </c>
      <c r="G40" s="222">
        <v>0</v>
      </c>
      <c r="H40" s="222" t="s">
        <v>3</v>
      </c>
      <c r="I40" s="222" t="s">
        <v>1089</v>
      </c>
      <c r="J40" s="224"/>
      <c r="K40" s="223"/>
      <c r="L40" s="225" t="s">
        <v>1096</v>
      </c>
    </row>
    <row r="41" spans="1:12" s="102" customFormat="1" x14ac:dyDescent="0.2">
      <c r="A41" s="220">
        <v>39</v>
      </c>
      <c r="B41" s="221" t="s">
        <v>1090</v>
      </c>
      <c r="C41" s="222" t="s">
        <v>1091</v>
      </c>
      <c r="D41" s="222" t="s">
        <v>1092</v>
      </c>
      <c r="E41" s="222" t="s">
        <v>1093</v>
      </c>
      <c r="F41" s="222">
        <v>2</v>
      </c>
      <c r="G41" s="222">
        <v>0</v>
      </c>
      <c r="H41" s="222" t="s">
        <v>3</v>
      </c>
      <c r="I41" s="222" t="s">
        <v>1094</v>
      </c>
      <c r="J41" s="224"/>
      <c r="K41" s="223"/>
      <c r="L41" s="225" t="s">
        <v>1095</v>
      </c>
    </row>
    <row r="42" spans="1:12" s="102" customFormat="1" x14ac:dyDescent="0.2">
      <c r="A42" s="220">
        <v>40</v>
      </c>
      <c r="B42" s="221" t="s">
        <v>430</v>
      </c>
      <c r="C42" s="222" t="s">
        <v>849</v>
      </c>
      <c r="D42" s="222" t="s">
        <v>1097</v>
      </c>
      <c r="E42" s="222" t="s">
        <v>1078</v>
      </c>
      <c r="F42" s="222">
        <v>1</v>
      </c>
      <c r="G42" s="222">
        <v>1</v>
      </c>
      <c r="H42" s="222" t="s">
        <v>1</v>
      </c>
      <c r="I42" s="222" t="s">
        <v>1098</v>
      </c>
      <c r="J42" s="224"/>
      <c r="K42" s="223"/>
      <c r="L42" s="200" t="s">
        <v>579</v>
      </c>
    </row>
    <row r="43" spans="1:12" s="102" customFormat="1" x14ac:dyDescent="0.2">
      <c r="A43" s="220">
        <v>41</v>
      </c>
      <c r="B43" s="221" t="s">
        <v>430</v>
      </c>
      <c r="C43" s="222" t="s">
        <v>849</v>
      </c>
      <c r="D43" s="222" t="s">
        <v>1099</v>
      </c>
      <c r="E43" s="222" t="s">
        <v>1100</v>
      </c>
      <c r="F43" s="222">
        <v>1</v>
      </c>
      <c r="G43" s="222">
        <v>1</v>
      </c>
      <c r="H43" s="222" t="s">
        <v>1</v>
      </c>
      <c r="I43" s="222" t="s">
        <v>1101</v>
      </c>
      <c r="J43" s="224"/>
      <c r="K43" s="223"/>
      <c r="L43" s="200" t="s">
        <v>579</v>
      </c>
    </row>
    <row r="44" spans="1:12" s="102" customFormat="1" x14ac:dyDescent="0.2">
      <c r="A44" s="220">
        <v>42</v>
      </c>
      <c r="B44" s="221" t="s">
        <v>602</v>
      </c>
      <c r="C44" s="222" t="s">
        <v>1102</v>
      </c>
      <c r="D44" s="222" t="s">
        <v>1103</v>
      </c>
      <c r="E44" s="222" t="s">
        <v>1104</v>
      </c>
      <c r="F44" s="222">
        <v>1</v>
      </c>
      <c r="G44" s="222">
        <v>1</v>
      </c>
      <c r="H44" s="222" t="s">
        <v>1</v>
      </c>
      <c r="I44" s="222" t="s">
        <v>1105</v>
      </c>
      <c r="J44" s="224"/>
      <c r="K44" s="223"/>
      <c r="L44" s="225"/>
    </row>
    <row r="45" spans="1:12" s="102" customFormat="1" x14ac:dyDescent="0.2">
      <c r="A45" s="220">
        <v>43</v>
      </c>
      <c r="B45" s="221" t="s">
        <v>602</v>
      </c>
      <c r="C45" s="222" t="s">
        <v>1046</v>
      </c>
      <c r="D45" s="222" t="s">
        <v>1106</v>
      </c>
      <c r="E45" s="222" t="s">
        <v>1048</v>
      </c>
      <c r="F45" s="222">
        <v>1</v>
      </c>
      <c r="G45" s="222">
        <v>1</v>
      </c>
      <c r="H45" s="222" t="s">
        <v>1</v>
      </c>
      <c r="I45" s="222" t="s">
        <v>1107</v>
      </c>
      <c r="J45" s="224"/>
      <c r="K45" s="223"/>
      <c r="L45" s="225"/>
    </row>
    <row r="46" spans="1:12" s="102" customFormat="1" x14ac:dyDescent="0.2">
      <c r="A46" s="220"/>
      <c r="B46" s="221"/>
      <c r="C46" s="222"/>
      <c r="D46" s="222"/>
      <c r="E46" s="222"/>
      <c r="F46" s="222"/>
      <c r="G46" s="222"/>
      <c r="H46" s="222"/>
      <c r="I46" s="222"/>
      <c r="J46" s="224"/>
      <c r="K46" s="223"/>
      <c r="L46" s="225"/>
    </row>
    <row r="47" spans="1:12" s="102" customFormat="1" ht="15" thickBot="1" x14ac:dyDescent="0.25">
      <c r="A47" s="181"/>
      <c r="B47" s="182"/>
      <c r="C47" s="183"/>
      <c r="D47" s="183"/>
      <c r="E47" s="183"/>
      <c r="F47" s="183"/>
      <c r="G47" s="183"/>
      <c r="H47" s="183"/>
      <c r="I47" s="183"/>
      <c r="J47" s="205"/>
      <c r="K47" s="204"/>
      <c r="L47" s="206"/>
    </row>
    <row r="48" spans="1:12" s="102" customFormat="1" x14ac:dyDescent="0.2">
      <c r="A48" s="184"/>
      <c r="B48" s="184"/>
      <c r="C48" s="174"/>
      <c r="D48" s="184"/>
      <c r="E48" s="174"/>
      <c r="F48" s="174"/>
      <c r="G48" s="174"/>
      <c r="H48" s="174"/>
      <c r="I48" s="211"/>
      <c r="J48" s="187"/>
      <c r="K48" s="186"/>
      <c r="L48" s="186"/>
    </row>
    <row r="49" spans="1:12" x14ac:dyDescent="0.2">
      <c r="A49" s="187"/>
      <c r="B49" s="187"/>
      <c r="C49" s="185"/>
      <c r="D49" s="186"/>
      <c r="E49" s="207"/>
      <c r="F49" s="185"/>
      <c r="G49" s="208" t="s">
        <v>19</v>
      </c>
      <c r="H49" s="209" t="s">
        <v>578</v>
      </c>
      <c r="I49" s="210">
        <f>COUNT(F3:F49)</f>
        <v>43</v>
      </c>
      <c r="J49" s="187"/>
      <c r="K49" s="186"/>
      <c r="L49" s="186"/>
    </row>
    <row r="50" spans="1:12" ht="25.5" x14ac:dyDescent="0.25">
      <c r="A50" s="44"/>
      <c r="B50" s="44"/>
      <c r="C50" s="43"/>
      <c r="D50" s="42"/>
      <c r="E50" s="43"/>
      <c r="F50" s="43"/>
      <c r="G50" s="5"/>
      <c r="H50" s="86" t="s">
        <v>586</v>
      </c>
      <c r="I50" s="85">
        <f>SUM(F3:F49)</f>
        <v>61</v>
      </c>
      <c r="J50" s="42"/>
      <c r="K50" s="42"/>
      <c r="L50" s="42"/>
    </row>
    <row r="51" spans="1:12" ht="38.25" x14ac:dyDescent="0.25">
      <c r="A51" s="44"/>
      <c r="B51" s="44"/>
      <c r="C51" s="43"/>
      <c r="D51" s="42"/>
      <c r="E51" s="43"/>
      <c r="F51" s="43"/>
      <c r="G51" s="5"/>
      <c r="H51" s="85" t="s">
        <v>589</v>
      </c>
      <c r="I51" s="85">
        <v>34</v>
      </c>
      <c r="J51" s="42"/>
      <c r="K51" s="42"/>
      <c r="L51" s="42"/>
    </row>
    <row r="52" spans="1:12" ht="37.5" customHeight="1" x14ac:dyDescent="0.25">
      <c r="A52" s="44"/>
      <c r="B52" s="44"/>
      <c r="C52" s="42"/>
      <c r="D52" s="42"/>
      <c r="E52" s="42"/>
      <c r="F52" s="43"/>
      <c r="G52" s="5"/>
      <c r="H52" s="85" t="s">
        <v>590</v>
      </c>
      <c r="I52" s="82"/>
      <c r="J52" s="42"/>
      <c r="K52" s="42"/>
      <c r="L52" s="42"/>
    </row>
    <row r="53" spans="1:12" ht="24" customHeight="1" x14ac:dyDescent="0.25">
      <c r="A53" s="44"/>
      <c r="B53" s="44"/>
      <c r="C53" s="42"/>
      <c r="D53" s="42"/>
      <c r="E53" s="42"/>
      <c r="F53" s="43"/>
      <c r="G53" s="18"/>
      <c r="H53" s="86" t="s">
        <v>587</v>
      </c>
      <c r="I53" s="85">
        <v>24</v>
      </c>
      <c r="J53" s="42"/>
      <c r="K53" s="42"/>
      <c r="L53" s="42"/>
    </row>
    <row r="54" spans="1:12" ht="30" x14ac:dyDescent="0.25">
      <c r="A54" s="44"/>
      <c r="B54" s="44"/>
      <c r="C54" s="45"/>
      <c r="D54" s="45"/>
      <c r="E54" s="45"/>
      <c r="F54" s="45"/>
      <c r="G54" s="5"/>
      <c r="H54" s="87" t="s">
        <v>561</v>
      </c>
      <c r="I54" s="84">
        <v>11</v>
      </c>
      <c r="J54" s="166" t="s">
        <v>1112</v>
      </c>
      <c r="K54" s="42"/>
      <c r="L54" s="42"/>
    </row>
    <row r="55" spans="1:12" ht="25.5" x14ac:dyDescent="0.25">
      <c r="A55" s="44"/>
      <c r="B55" s="44"/>
      <c r="C55" s="42"/>
      <c r="D55" s="42"/>
      <c r="E55" s="42"/>
      <c r="F55" s="42"/>
      <c r="G55" s="42"/>
      <c r="H55" s="85" t="s">
        <v>595</v>
      </c>
      <c r="I55" s="83">
        <v>18</v>
      </c>
      <c r="J55" s="42"/>
      <c r="K55" s="42"/>
      <c r="L55" s="42"/>
    </row>
    <row r="56" spans="1:12" ht="36.75" customHeight="1" x14ac:dyDescent="0.25">
      <c r="A56" s="42"/>
      <c r="B56" s="42"/>
      <c r="C56" s="45"/>
      <c r="D56" s="42"/>
      <c r="E56" s="42"/>
      <c r="F56" s="42"/>
      <c r="G56" s="42"/>
      <c r="H56" s="42"/>
      <c r="I56" s="42"/>
      <c r="J56" s="42"/>
      <c r="K56" s="42"/>
      <c r="L56" s="42"/>
    </row>
    <row r="57" spans="1:12" ht="33" customHeight="1" x14ac:dyDescent="0.25">
      <c r="A57" s="42"/>
      <c r="B57" s="42"/>
      <c r="D57" s="127"/>
      <c r="E57" s="46"/>
      <c r="F57" s="46"/>
      <c r="G57" s="46"/>
      <c r="H57" s="46"/>
      <c r="I57" s="42"/>
      <c r="J57" s="42"/>
      <c r="K57" s="42"/>
      <c r="L57" s="42"/>
    </row>
    <row r="58" spans="1:12" ht="18" x14ac:dyDescent="0.25">
      <c r="A58" s="42"/>
      <c r="B58" s="42"/>
      <c r="D58" s="106"/>
      <c r="E58" s="42"/>
      <c r="F58" s="42"/>
      <c r="G58" s="42"/>
      <c r="H58" s="42"/>
      <c r="I58" s="42"/>
      <c r="J58" s="42"/>
      <c r="K58" s="42"/>
      <c r="L58" s="42"/>
    </row>
    <row r="59" spans="1:12" ht="18" customHeight="1" x14ac:dyDescent="0.25">
      <c r="A59" s="42"/>
      <c r="B59" s="42"/>
      <c r="D59" s="106"/>
      <c r="E59" s="42"/>
      <c r="F59" s="42"/>
      <c r="G59" s="42"/>
      <c r="H59" s="42"/>
      <c r="J59" s="42"/>
      <c r="K59" s="42"/>
      <c r="L59" s="42"/>
    </row>
    <row r="61" spans="1:12" x14ac:dyDescent="0.2">
      <c r="C61" s="93"/>
      <c r="D61" s="94"/>
    </row>
    <row r="62" spans="1:12" x14ac:dyDescent="0.2">
      <c r="C62" s="114" t="s">
        <v>925</v>
      </c>
    </row>
    <row r="63" spans="1:12" ht="15" x14ac:dyDescent="0.25">
      <c r="C63" s="113"/>
    </row>
    <row r="64" spans="1:12" ht="15" x14ac:dyDescent="0.25">
      <c r="C64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L15" sqref="L15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1110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4</v>
      </c>
      <c r="G9" s="69">
        <v>9</v>
      </c>
      <c r="H9" s="28">
        <v>4</v>
      </c>
      <c r="I9" s="140">
        <v>5</v>
      </c>
      <c r="J9" s="81">
        <v>4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24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14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M24" sqref="M24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1111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6</v>
      </c>
      <c r="C5" s="67">
        <v>4</v>
      </c>
      <c r="D5" s="139">
        <v>2</v>
      </c>
      <c r="E5" s="161">
        <v>2</v>
      </c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2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2"/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2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2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2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2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5</v>
      </c>
      <c r="C12" s="28"/>
      <c r="D12" s="140">
        <v>3</v>
      </c>
      <c r="E12" s="162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2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2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2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2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2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2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2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2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2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2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2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34</v>
      </c>
      <c r="C24" s="74">
        <f t="shared" si="0"/>
        <v>18</v>
      </c>
      <c r="D24" s="141">
        <f>SUM(D5:D23)</f>
        <v>14</v>
      </c>
      <c r="E24" s="75">
        <f t="shared" si="0"/>
        <v>11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2022-09-19T10:18:05Z</dcterms:modified>
</cp:coreProperties>
</file>