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8_{6CBAD874-E27D-452B-8D8B-09FCE33FC32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lup'!$A$2:$L$42</definedName>
    <definedName name="_xlnm._FilterDatabase" localSheetId="0" hidden="1">'Situație derogări urs brun'!$A$2:$O$310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E24" i="4"/>
  <c r="F23" i="3" l="1"/>
  <c r="E23" i="3"/>
  <c r="J23" i="3" l="1"/>
  <c r="I23" i="3"/>
  <c r="G23" i="3" l="1"/>
  <c r="I47" i="1" l="1"/>
  <c r="I46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<sst xmlns="http://schemas.openxmlformats.org/spreadsheetml/2006/main" count="2265" uniqueCount="1108">
  <si>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</si>
  <si>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</si>
  <si>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</si>
  <si>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</si>
  <si>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</si>
  <si>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</si>
  <si>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</si>
  <si>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</si>
  <si>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</si>
  <si>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</si>
  <si>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</si>
  <si>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</si>
  <si>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</si>
  <si>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</si>
  <si>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</si>
  <si>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</si>
  <si>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</si>
  <si>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</si>
  <si>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</si>
  <si>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</si>
  <si>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</si>
  <si>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</si>
  <si>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</si>
  <si>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</si>
  <si>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</si>
  <si>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</si>
  <si>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</si>
  <si>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</si>
  <si>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</si>
  <si>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</si>
  <si>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</si>
  <si>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</si>
  <si>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</si>
  <si>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</si>
  <si>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</si>
  <si>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</si>
  <si>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</si>
  <si>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</si>
  <si>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</si>
  <si>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</si>
  <si>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</si>
  <si>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</si>
  <si>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</si>
  <si>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</si>
  <si>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</si>
  <si>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</si>
  <si>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</si>
  <si>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</si>
  <si>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</si>
  <si>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</si>
  <si>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</si>
  <si>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</si>
  <si>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</si>
  <si>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</si>
  <si>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</si>
  <si>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</si>
  <si>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</si>
  <si>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</si>
  <si>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</si>
  <si>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</si>
  <si>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</si>
  <si>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</si>
  <si>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</si>
  <si>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</si>
  <si>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</si>
  <si>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</si>
  <si>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</si>
  <si>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</si>
  <si>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</si>
  <si>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</si>
  <si>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</si>
  <si>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</si>
  <si>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</si>
  <si>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</si>
  <si>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</si>
  <si>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</si>
  <si>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</si>
  <si>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</si>
  <si>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</si>
  <si>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</si>
  <si>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</si>
  <si>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</si>
  <si>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</si>
  <si>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</si>
  <si>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</si>
  <si>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</si>
  <si>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</si>
  <si>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</si>
  <si>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</si>
  <si>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</si>
  <si>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</si>
  <si>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</si>
  <si>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</si>
  <si>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</si>
  <si>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</si>
  <si>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</si>
  <si>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</si>
  <si>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</si>
  <si>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</si>
  <si>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</si>
  <si>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</si>
  <si>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</si>
  <si>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</si>
  <si>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</si>
  <si>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</si>
  <si>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</si>
  <si>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</si>
  <si>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</si>
  <si>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</si>
  <si>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</si>
  <si>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</si>
  <si>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</si>
  <si>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</si>
  <si>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</si>
  <si>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</si>
  <si>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</si>
  <si>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</si>
  <si>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</si>
  <si>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</si>
  <si>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</si>
  <si>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</si>
  <si>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</si>
  <si>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</si>
  <si>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</si>
  <si>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</si>
  <si>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</si>
  <si>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</si>
  <si>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</si>
  <si>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</si>
  <si>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</si>
  <si>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</si>
  <si>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</si>
  <si>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</si>
  <si>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</si>
  <si>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</si>
  <si>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</si>
  <si>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</si>
  <si>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</si>
  <si>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</si>
  <si>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</si>
  <si>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</si>
  <si>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</si>
  <si>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</si>
  <si>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</si>
  <si>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</si>
  <si>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</si>
  <si>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</si>
  <si>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</si>
  <si>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</si>
  <si>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</si>
  <si>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</si>
  <si>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</si>
  <si>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</si>
  <si>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</si>
  <si>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</si>
  <si>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</si>
  <si>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</si>
  <si>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</si>
  <si>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</si>
  <si>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</si>
  <si>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</si>
  <si>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</si>
  <si>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</si>
  <si>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</si>
  <si>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</si>
  <si>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</si>
  <si>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</si>
  <si>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</si>
  <si>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</si>
  <si>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</si>
  <si>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</si>
  <si>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</si>
  <si>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</si>
  <si>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</si>
  <si>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</si>
  <si>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</si>
  <si>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</si>
  <si>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</si>
  <si>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</si>
  <si>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</si>
  <si>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</si>
  <si>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</si>
  <si>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</si>
  <si>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</si>
  <si>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</si>
  <si>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</si>
  <si>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</si>
  <si>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</si>
  <si>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</si>
  <si>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</si>
  <si>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</si>
  <si>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</si>
  <si>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</si>
  <si>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</si>
  <si>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</si>
  <si>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</si>
  <si>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</si>
  <si>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</si>
  <si>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</si>
  <si>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</si>
  <si>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</si>
  <si>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</si>
  <si>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</si>
  <si>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</si>
  <si>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</si>
  <si>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</si>
  <si>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</si>
  <si>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</si>
  <si>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</si>
  <si>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</si>
  <si>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</si>
  <si>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</si>
  <si>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</si>
  <si>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</si>
  <si>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</si>
  <si>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</si>
  <si>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</si>
  <si>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</si>
  <si>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</si>
  <si>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</si>
  <si>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</si>
  <si>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</si>
  <si>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</si>
  <si>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</si>
  <si>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</si>
  <si>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</si>
  <si>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</si>
  <si>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</si>
  <si>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</si>
  <si>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</si>
  <si>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</si>
  <si>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</si>
  <si>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</si>
  <si>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</si>
  <si>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</si>
  <si>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</si>
  <si>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</si>
  <si>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</si>
  <si>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</si>
  <si>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</si>
  <si>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</si>
  <si>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</si>
  <si>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</si>
  <si>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</si>
  <si>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</si>
  <si>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</si>
  <si>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</si>
  <si>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</si>
  <si>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</si>
  <si>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</si>
  <si>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</si>
  <si>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</si>
  <si>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</si>
  <si>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</si>
  <si>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</si>
  <si>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</si>
  <si>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</si>
  <si>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</si>
  <si>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</si>
  <si>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</si>
  <si>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</si>
  <si>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</si>
  <si>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</si>
  <si>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</si>
  <si>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</si>
  <si>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</si>
  <si>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</si>
  <si>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</si>
  <si>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</si>
  <si>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</si>
  <si>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</si>
  <si>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</si>
  <si>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</si>
  <si>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</si>
  <si>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</si>
  <si>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</si>
  <si>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</si>
  <si>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</si>
  <si>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</si>
  <si>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</si>
  <si>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</si>
  <si>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</si>
  <si>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</si>
  <si>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</si>
  <si>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</si>
  <si>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</si>
  <si>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</si>
  <si>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</si>
  <si>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</si>
  <si>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</si>
  <si>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</si>
  <si>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</si>
  <si>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</si>
  <si>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</si>
  <si>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</si>
  <si>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</si>
  <si>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</si>
  <si>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</si>
  <si>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</si>
  <si>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</si>
  <si>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</si>
  <si>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</si>
  <si>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</si>
  <si>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</si>
  <si>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</si>
  <si>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</si>
  <si>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</si>
  <si>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</si>
  <si>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</si>
  <si>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</si>
  <si>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</si>
  <si>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</si>
  <si>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</si>
  <si>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</si>
  <si>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</si>
  <si>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</si>
  <si>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</si>
  <si>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</si>
  <si>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</si>
  <si>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</si>
  <si>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</si>
  <si>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</si>
  <si>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</si>
  <si>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</si>
  <si>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</si>
  <si>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</si>
  <si>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</si>
  <si>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</si>
  <si>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</si>
  <si>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</si>
  <si>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</si>
  <si>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</si>
  <si>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</si>
  <si>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</si>
  <si>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</si>
  <si>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</si>
  <si>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</si>
  <si>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</si>
  <si>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</si>
  <si>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</si>
  <si>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</si>
  <si>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</si>
  <si>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</si>
  <si>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</si>
  <si>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</si>
  <si>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</si>
  <si>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</si>
  <si>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</si>
  <si>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</si>
  <si>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</si>
  <si>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</si>
  <si>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</si>
  <si>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</si>
  <si>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</si>
  <si>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</si>
  <si>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</si>
  <si>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</si>
  <si>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</si>
  <si>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</si>
  <si>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</si>
  <si>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</si>
  <si>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</si>
  <si>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</si>
  <si>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</si>
  <si>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</si>
  <si>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</si>
  <si>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</si>
  <si>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</si>
  <si>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</si>
  <si>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</si>
  <si>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</si>
  <si>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</si>
  <si>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</si>
  <si>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</si>
  <si>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</si>
  <si>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</si>
  <si>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</si>
  <si>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</si>
  <si>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</si>
  <si>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</si>
  <si>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</si>
  <si>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</si>
  <si>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</si>
  <si>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</si>
  <si>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</si>
  <si>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</si>
  <si>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</si>
  <si>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</si>
  <si>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</si>
  <si>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</si>
  <si>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</si>
  <si>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</si>
  <si>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</si>
  <si>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</si>
  <si>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</si>
  <si>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</si>
  <si>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</si>
  <si>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</si>
  <si>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</si>
  <si>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</si>
  <si>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</si>
  <si>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</si>
  <si>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</si>
  <si>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</si>
  <si>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</si>
  <si>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</si>
  <si>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</si>
  <si>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</si>
  <si>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</si>
  <si>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</si>
  <si>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</si>
  <si>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</si>
  <si>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</si>
  <si>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</si>
  <si>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</si>
  <si>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</si>
  <si>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</si>
  <si>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</si>
  <si>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</si>
  <si>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</si>
  <si>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</si>
  <si>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</si>
  <si>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</si>
  <si>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</si>
  <si>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</si>
  <si>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</si>
  <si>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</si>
  <si>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</si>
  <si>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</si>
  <si>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</si>
  <si>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</si>
  <si>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</si>
  <si>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</si>
  <si>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</si>
  <si>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</si>
  <si>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</si>
  <si>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</si>
  <si>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</si>
  <si>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</si>
  <si>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</si>
  <si>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</si>
  <si>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</si>
  <si>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</si>
  <si>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</si>
  <si>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</si>
  <si>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</si>
  <si>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</si>
  <si>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</si>
  <si>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</si>
  <si>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</si>
  <si>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</si>
  <si>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</si>
  <si>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</si>
  <si>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</si>
  <si>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</si>
  <si>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</si>
  <si>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</si>
  <si>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</si>
  <si>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</si>
  <si>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</si>
  <si>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</si>
  <si>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</si>
  <si>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</si>
  <si>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</si>
  <si>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</si>
  <si>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</si>
  <si>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</si>
  <si>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</si>
  <si>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</si>
  <si>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</si>
  <si>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</si>
  <si>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</si>
  <si>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</si>
  <si>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</si>
  <si>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</si>
  <si>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</si>
  <si>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</si>
  <si>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</si>
  <si>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</si>
  <si>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</si>
  <si>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</si>
  <si>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</si>
  <si>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</si>
  <si>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</si>
  <si>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</si>
  <si>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</si>
  <si>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</si>
  <si>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</si>
  <si>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</si>
  <si>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</si>
  <si>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</si>
  <si>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</si>
  <si>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</si>
  <si>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</si>
  <si>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</si>
  <si>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</si>
  <si>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</si>
  <si>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</si>
  <si>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</si>
  <si>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</si>
  <si>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</si>
  <si>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</si>
  <si>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</si>
  <si>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</si>
  <si>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</si>
  <si>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</si>
  <si>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</si>
  <si>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</si>
  <si>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</si>
  <si>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</si>
  <si>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</si>
  <si>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</si>
  <si>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</si>
  <si>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</si>
  <si>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</si>
  <si>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</si>
  <si>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</si>
  <si>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</si>
  <si>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</si>
  <si>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</si>
  <si>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</si>
  <si>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</si>
  <si>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</si>
  <si>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</si>
  <si>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</si>
  <si>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</si>
  <si>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</si>
  <si>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</si>
  <si>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</si>
  <si>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</si>
  <si>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</si>
  <si>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</si>
  <si>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</si>
  <si>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</si>
  <si>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</si>
  <si>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</si>
  <si>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</si>
  <si>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</si>
  <si>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</si>
  <si>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</si>
  <si>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</si>
  <si>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</si>
  <si>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</si>
  <si>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</si>
  <si>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</si>
  <si>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</si>
  <si>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</si>
  <si>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</si>
  <si>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</si>
  <si>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</si>
  <si>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</si>
  <si>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</si>
  <si>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</si>
  <si>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</si>
  <si>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</si>
  <si>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</si>
  <si>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</si>
  <si>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</si>
  <si>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</si>
  <si>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</si>
  <si>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</si>
  <si>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</si>
  <si>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</si>
  <si>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</si>
  <si>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</si>
  <si>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</si>
  <si>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</si>
  <si>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</si>
  <si>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</si>
  <si>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</si>
  <si>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</si>
  <si>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</si>
  <si>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</si>
  <si>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</si>
  <si>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</si>
  <si>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</si>
  <si>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</si>
  <si>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</si>
  <si>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</si>
  <si>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</si>
  <si>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</si>
  <si>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</si>
  <si>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</si>
  <si>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</si>
  <si>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</si>
  <si>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</si>
  <si>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</si>
  <si>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</si>
  <si>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</si>
  <si>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</si>
  <si>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</si>
  <si>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</si>
  <si>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</si>
  <si>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</si>
  <si>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</si>
  <si>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</si>
  <si>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</si>
  <si>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</si>
  <si>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</si>
  <si>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</si>
  <si>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</si>
  <si>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</si>
  <si>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</si>
  <si>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</si>
  <si>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</si>
  <si>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</si>
  <si>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</si>
  <si>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</si>
  <si>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</si>
  <si>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</si>
  <si>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</si>
  <si>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</si>
  <si>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</si>
  <si>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</si>
  <si>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</si>
  <si>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</si>
  <si>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</si>
  <si>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</si>
  <si>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</si>
  <si>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</si>
  <si>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</si>
  <si>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</si>
  <si>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</si>
  <si>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</si>
  <si>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</si>
  <si>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</si>
  <si>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</si>
  <si>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</si>
  <si>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</si>
  <si>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</si>
  <si>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</si>
  <si>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</si>
  <si>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</si>
  <si>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</si>
  <si>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</si>
  <si>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</si>
  <si>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</si>
  <si>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</si>
  <si>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</si>
  <si>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</si>
  <si>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</si>
  <si>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</si>
  <si>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</si>
  <si>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</si>
  <si>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</si>
  <si>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</si>
  <si>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</si>
  <si>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</si>
  <si>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</si>
  <si>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</si>
  <si>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</si>
  <si>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</si>
  <si>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</si>
  <si>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</si>
  <si>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</si>
  <si>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</si>
  <si>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</si>
  <si>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</si>
  <si>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</si>
  <si>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</si>
  <si>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</si>
  <si>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</si>
  <si>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</si>
  <si>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</si>
  <si>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</si>
  <si>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</si>
  <si>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</si>
  <si>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</si>
  <si>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</si>
  <si>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</si>
  <si>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</si>
  <si>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</si>
  <si>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</si>
  <si>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</si>
  <si>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</si>
  <si>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</si>
  <si>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</si>
  <si>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</si>
  <si>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</si>
  <si>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</si>
  <si>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</si>
  <si>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</si>
  <si>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</si>
  <si>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</si>
  <si>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</si>
  <si>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</si>
  <si>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</si>
  <si>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</si>
  <si>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</si>
  <si>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</si>
  <si>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</si>
  <si>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</si>
  <si>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</si>
  <si>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</si>
  <si>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</si>
  <si>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</si>
  <si>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</si>
  <si>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</si>
  <si>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</si>
  <si>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</si>
  <si>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</si>
  <si>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</si>
  <si>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</si>
  <si>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</si>
  <si>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</si>
  <si>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</si>
  <si>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</si>
  <si>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</si>
  <si>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</si>
  <si>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</si>
  <si>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</si>
  <si>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</si>
  <si>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</si>
  <si>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</si>
  <si>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</si>
  <si>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</si>
  <si>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</si>
  <si>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</si>
  <si>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</si>
  <si>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</si>
  <si>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</si>
  <si>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</si>
  <si>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</si>
  <si>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</si>
  <si>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</si>
  <si>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</si>
  <si>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</si>
  <si>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</si>
  <si>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</si>
  <si>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</si>
  <si>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</si>
  <si>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</si>
  <si>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</si>
  <si>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</si>
  <si>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</si>
  <si>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</si>
  <si>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</si>
  <si>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</si>
  <si>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</si>
  <si>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</si>
  <si>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</si>
  <si>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</si>
  <si>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</si>
  <si>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</si>
  <si>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</si>
  <si>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</si>
  <si>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</si>
  <si>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</si>
  <si>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</si>
  <si>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</si>
  <si>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</si>
  <si>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</si>
  <si>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</si>
  <si>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</si>
  <si>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</si>
  <si>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</si>
  <si>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</si>
  <si>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</si>
  <si>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</si>
  <si>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</si>
  <si>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</si>
  <si>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</si>
  <si>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</si>
  <si>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</si>
  <si>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</si>
  <si>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</si>
  <si>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</si>
  <si>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</si>
  <si>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</si>
  <si>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</si>
  <si>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</si>
  <si>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</si>
  <si>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</si>
  <si>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</si>
  <si>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</si>
  <si>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</si>
  <si>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</si>
  <si>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</si>
  <si>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</si>
  <si>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</si>
  <si>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</si>
  <si>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</si>
  <si>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</si>
  <si>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</si>
  <si>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</si>
  <si>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</si>
  <si>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</si>
  <si>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</si>
  <si>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</si>
  <si>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</si>
  <si>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</si>
  <si>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</si>
  <si>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</si>
  <si>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</si>
  <si>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</si>
  <si>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</si>
  <si>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</si>
  <si>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</si>
  <si>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</si>
  <si>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</si>
  <si>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</si>
  <si>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</si>
  <si>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</si>
  <si>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</si>
  <si>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</si>
  <si>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</si>
  <si>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</si>
  <si>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</si>
  <si>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</si>
  <si>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</si>
  <si>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</si>
  <si>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</si>
  <si>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</si>
  <si>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</si>
  <si>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</si>
  <si>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</si>
  <si>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</si>
  <si>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</si>
  <si>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</si>
  <si>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</si>
  <si>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</si>
  <si>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</si>
  <si>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</si>
  <si>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</si>
  <si>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</si>
  <si>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</si>
  <si>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</si>
  <si>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</si>
  <si>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</si>
  <si>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</si>
  <si>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</si>
  <si>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</si>
  <si>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</si>
  <si>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</si>
  <si>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</si>
  <si>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</si>
  <si>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</si>
  <si>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</si>
  <si>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</si>
  <si>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</si>
  <si>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</si>
  <si>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</si>
  <si>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</si>
  <si>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</si>
  <si>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</si>
  <si>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</si>
  <si>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</si>
  <si>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</si>
  <si>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</si>
  <si>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</si>
  <si>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</si>
  <si>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</si>
  <si>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</si>
  <si>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</si>
  <si>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</si>
  <si>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</si>
  <si>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</si>
  <si>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</si>
  <si>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</si>
  <si>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</si>
  <si>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</si>
  <si>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</si>
  <si>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</si>
  <si>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</si>
  <si>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</si>
  <si>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</si>
  <si>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</si>
  <si>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</si>
  <si>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</si>
  <si>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</si>
  <si>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</si>
  <si>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</si>
  <si>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</si>
  <si>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</si>
  <si>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</si>
  <si>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</si>
  <si>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</si>
  <si>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</si>
  <si>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</si>
  <si>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</si>
  <si>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</si>
  <si>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</si>
  <si>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</si>
  <si>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</si>
  <si>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</si>
  <si>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</si>
  <si>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</si>
  <si>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</si>
  <si>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</si>
  <si>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</si>
  <si>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</si>
  <si>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</si>
  <si>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</si>
  <si>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</si>
  <si>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</si>
  <si>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</si>
  <si>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</si>
  <si>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</si>
  <si>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</si>
  <si>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</si>
  <si>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</si>
  <si>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</si>
  <si>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</si>
  <si>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</si>
  <si>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</si>
  <si>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</si>
  <si>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</si>
  <si>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</si>
  <si>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</si>
  <si>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</si>
  <si>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</si>
  <si>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</si>
  <si>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</si>
  <si>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</si>
  <si>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</si>
  <si>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</si>
  <si>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</si>
  <si>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</si>
  <si>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</si>
  <si>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</si>
  <si>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</si>
  <si>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</si>
  <si>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</si>
  <si>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</si>
  <si>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</si>
  <si>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</si>
  <si>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</si>
  <si>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</si>
  <si>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</si>
  <si>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</si>
  <si>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</si>
  <si>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</si>
  <si>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</si>
  <si>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</si>
  <si>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</si>
  <si>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</si>
  <si>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</si>
  <si>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</si>
  <si>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</si>
  <si>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</si>
  <si>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</si>
  <si>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</si>
  <si>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</si>
  <si>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</si>
  <si>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</si>
  <si>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</si>
  <si>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</si>
  <si>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</si>
  <si>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</si>
  <si>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</si>
  <si>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</si>
  <si>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</si>
  <si>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</si>
  <si>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</si>
  <si>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</si>
  <si>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</si>
  <si>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</si>
  <si>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</si>
  <si>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</si>
  <si>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</si>
  <si>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</si>
  <si>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</si>
  <si>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</si>
  <si>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</si>
  <si>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</si>
  <si>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</si>
  <si>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</si>
  <si>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</si>
  <si>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</si>
  <si>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</si>
  <si>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</si>
  <si>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</si>
  <si>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</si>
  <si>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</si>
  <si>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</si>
  <si>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</si>
  <si>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</si>
  <si>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</si>
  <si>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</si>
  <si>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</si>
  <si>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</si>
  <si>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</si>
  <si>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</si>
  <si>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</si>
  <si>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</si>
  <si>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</si>
  <si>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</si>
  <si>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</si>
  <si>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</si>
  <si>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</si>
  <si>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</si>
  <si>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</si>
  <si>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</si>
  <si>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</si>
  <si>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</si>
  <si>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</si>
  <si>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</si>
  <si>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</si>
  <si>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</si>
  <si>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</si>
  <si>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</si>
  <si>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</si>
  <si>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</si>
  <si>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</si>
  <si>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</si>
  <si>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</si>
  <si>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</si>
  <si>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</si>
  <si>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</si>
  <si>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</si>
  <si>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</si>
  <si>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</si>
  <si>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</si>
  <si>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</si>
  <si>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</si>
  <si>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</si>
  <si>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</si>
  <si>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</si>
  <si>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</si>
  <si>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</si>
  <si>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</si>
  <si>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</si>
  <si>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</si>
  <si>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</si>
  <si>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</si>
  <si>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</si>
  <si>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</si>
  <si>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</si>
  <si>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</si>
  <si>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</si>
  <si>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</si>
  <si>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</si>
  <si>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</si>
  <si>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</si>
  <si>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</si>
  <si>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</si>
  <si>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</si>
  <si>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</si>
  <si>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</si>
  <si>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</si>
  <si>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</si>
  <si>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</si>
  <si>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</si>
  <si>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</si>
  <si>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</si>
  <si>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</si>
  <si>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</si>
  <si>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</si>
  <si>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</si>
  <si>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</si>
  <si>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</si>
  <si>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</si>
  <si>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</si>
  <si>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</si>
  <si>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</si>
  <si>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</si>
  <si>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</si>
  <si>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</si>
  <si>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</si>
  <si>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</si>
  <si>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</si>
  <si>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</si>
  <si>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</si>
  <si>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</si>
  <si>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</si>
  <si>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</si>
  <si>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</si>
  <si>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</si>
  <si>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</si>
  <si>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</si>
  <si>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</si>
  <si>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</si>
  <si>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</si>
  <si>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</si>
  <si>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</si>
  <si>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</si>
  <si>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</si>
  <si>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</si>
  <si>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</si>
  <si>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</si>
  <si>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</si>
  <si>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</si>
  <si>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</si>
  <si>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</si>
  <si>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</si>
  <si>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</si>
  <si>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</si>
  <si>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</si>
  <si>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</si>
  <si>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</si>
  <si>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</si>
  <si>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12 ex. nerecoltate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</si>
  <si>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</si>
  <si>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</si>
  <si>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</si>
  <si>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</si>
  <si>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</si>
  <si>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</si>
  <si>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</si>
  <si>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</si>
  <si>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</si>
  <si>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</si>
  <si>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t>577/21.07.2022</t>
  </si>
  <si>
    <t>2/DGB/5755/08.08.2022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</si>
  <si>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12.08.2022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</si>
  <si>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12.08.2022</t>
    </r>
  </si>
  <si>
    <t xml:space="preserve"> Situația derogărilor la urs brun, conform prevederilor OM nr. 724/2019, 
pe județe, la data de 12.08.2022</t>
  </si>
  <si>
    <t xml:space="preserve"> Situația derogărilor la lup, conform prevederilor OM nr. 724/2019, 
pe județe, la data de 12.08.2022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</si>
</sst>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4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5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3" fillId="0" borderId="55" xfId="0" applyFont="1" applyFill="1" applyBorder="1" applyAlignment="1">
      <alignment horizontal="center"/>
    </xf>
    <xf numFmtId="0" fontId="9" fillId="0" borderId="56" xfId="0" applyFont="1" applyBorder="1"/>
    <xf numFmtId="0" fontId="3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/>
    </xf>
    <xf numFmtId="0" fontId="3" fillId="0" borderId="56" xfId="0" applyFont="1" applyBorder="1"/>
    <xf numFmtId="0" fontId="3" fillId="0" borderId="56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3" fillId="0" borderId="56" xfId="0" applyFont="1" applyFill="1" applyBorder="1" applyAlignment="1">
      <alignment horizontal="center"/>
    </xf>
    <xf numFmtId="0" fontId="23" fillId="0" borderId="56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0" fontId="4" fillId="0" borderId="58" xfId="0" applyFont="1" applyFill="1" applyBorder="1" applyAlignment="1">
      <alignment horizontal="center" vertical="center"/>
    </xf>
    <xf numFmtId="1" fontId="4" fillId="0" borderId="58" xfId="0" applyNumberFormat="1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0" xfId="0" applyFont="1" applyAlignment="1">
      <alignment horizontal="center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6" fillId="0" borderId="53" xfId="0" applyFont="1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activeCell="K324" sqref="K324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5" customWidth="1"/>
    <col min="11" max="11" width="21.42578125" customWidth="1"/>
    <col min="12" max="12" width="41.28515625" customWidth="1"/>
  </cols>
  <sheetData>
    <row r="1" spans="1:12" ht="43.5" customHeight="1" thickBot="1" x14ac:dyDescent="0.3">
      <c r="A1" s="229" t="s">
        <v>1104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1"/>
    </row>
    <row r="2" spans="1:12" s="2" customFormat="1" ht="26.25" thickBot="1" x14ac:dyDescent="0.3">
      <c r="A2" s="177" t="s">
        <v>0</v>
      </c>
      <c r="B2" s="177" t="s">
        <v>4</v>
      </c>
      <c r="C2" s="178" t="s">
        <v>28</v>
      </c>
      <c r="D2" s="177" t="s">
        <v>25</v>
      </c>
      <c r="E2" s="178" t="s">
        <v>29</v>
      </c>
      <c r="F2" s="177" t="s">
        <v>583</v>
      </c>
      <c r="G2" s="177" t="s">
        <v>30</v>
      </c>
      <c r="H2" s="177" t="s">
        <v>26</v>
      </c>
      <c r="I2" s="177" t="s">
        <v>1061</v>
      </c>
      <c r="J2" s="179" t="s">
        <v>406</v>
      </c>
      <c r="K2" s="180" t="s">
        <v>407</v>
      </c>
      <c r="L2" s="177" t="s">
        <v>408</v>
      </c>
    </row>
    <row r="3" spans="1:12" s="3" customFormat="1" ht="13.9" customHeight="1" x14ac:dyDescent="0.25">
      <c r="A3" s="174">
        <f t="shared" ref="A3:A33" si="0">ROW(A1)</f>
        <v>1</v>
      </c>
      <c r="B3" s="174" t="s">
        <v>9</v>
      </c>
      <c r="C3" s="175" t="s">
        <v>16</v>
      </c>
      <c r="D3" s="174" t="s">
        <v>64</v>
      </c>
      <c r="E3" s="175" t="s">
        <v>65</v>
      </c>
      <c r="F3" s="174">
        <v>1</v>
      </c>
      <c r="G3" s="174">
        <v>1</v>
      </c>
      <c r="H3" s="174" t="s">
        <v>1</v>
      </c>
      <c r="I3" s="174" t="s">
        <v>66</v>
      </c>
      <c r="J3" s="174"/>
      <c r="K3" s="174"/>
      <c r="L3" s="176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9" t="s">
        <v>1023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1003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1004</v>
      </c>
      <c r="J39" s="120"/>
      <c r="K39" s="128"/>
      <c r="L39" s="170" t="s">
        <v>1043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1047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1048</v>
      </c>
      <c r="J40" s="124" t="s">
        <v>1057</v>
      </c>
      <c r="K40" s="128"/>
      <c r="L40" s="120" t="s">
        <v>1055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ht="25.5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3">
        <v>1</v>
      </c>
      <c r="K244" s="173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1005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1006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5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4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4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4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4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4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4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4"/>
    </row>
    <row r="295" spans="1:12" s="107" customFormat="1" x14ac:dyDescent="0.25">
      <c r="A295" s="108">
        <v>292</v>
      </c>
      <c r="B295" s="111" t="s">
        <v>7</v>
      </c>
      <c r="C295" s="130" t="s">
        <v>991</v>
      </c>
      <c r="D295" s="111" t="s">
        <v>992</v>
      </c>
      <c r="E295" s="130" t="s">
        <v>995</v>
      </c>
      <c r="F295" s="111">
        <v>1</v>
      </c>
      <c r="G295" s="111">
        <v>1</v>
      </c>
      <c r="H295" s="111" t="s">
        <v>1</v>
      </c>
      <c r="I295" s="111" t="s">
        <v>996</v>
      </c>
      <c r="J295" s="115">
        <v>1</v>
      </c>
      <c r="K295" s="115"/>
      <c r="L295" s="169"/>
    </row>
    <row r="296" spans="1:12" s="107" customFormat="1" x14ac:dyDescent="0.25">
      <c r="A296" s="108">
        <v>293</v>
      </c>
      <c r="B296" s="111" t="s">
        <v>7</v>
      </c>
      <c r="C296" s="130" t="s">
        <v>991</v>
      </c>
      <c r="D296" s="111" t="s">
        <v>993</v>
      </c>
      <c r="E296" s="130" t="s">
        <v>995</v>
      </c>
      <c r="F296" s="111">
        <v>1</v>
      </c>
      <c r="G296" s="111">
        <v>0</v>
      </c>
      <c r="H296" s="111" t="s">
        <v>3</v>
      </c>
      <c r="I296" s="111" t="s">
        <v>998</v>
      </c>
      <c r="J296" s="120"/>
      <c r="K296" s="128"/>
      <c r="L296" s="164"/>
    </row>
    <row r="297" spans="1:12" s="107" customFormat="1" x14ac:dyDescent="0.25">
      <c r="A297" s="108">
        <v>294</v>
      </c>
      <c r="B297" s="111" t="s">
        <v>7</v>
      </c>
      <c r="C297" s="130" t="s">
        <v>991</v>
      </c>
      <c r="D297" s="111" t="s">
        <v>994</v>
      </c>
      <c r="E297" s="130" t="s">
        <v>995</v>
      </c>
      <c r="F297" s="111">
        <v>1</v>
      </c>
      <c r="G297" s="111">
        <v>0</v>
      </c>
      <c r="H297" s="111" t="s">
        <v>3</v>
      </c>
      <c r="I297" s="111" t="s">
        <v>997</v>
      </c>
      <c r="J297" s="120"/>
      <c r="K297" s="128"/>
      <c r="L297" s="164"/>
    </row>
    <row r="298" spans="1:12" s="107" customFormat="1" x14ac:dyDescent="0.25">
      <c r="A298" s="108">
        <v>295</v>
      </c>
      <c r="B298" s="111" t="s">
        <v>5</v>
      </c>
      <c r="C298" s="130" t="s">
        <v>1007</v>
      </c>
      <c r="D298" s="111" t="s">
        <v>1008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1009</v>
      </c>
      <c r="J298" s="111">
        <v>1</v>
      </c>
      <c r="K298" s="111"/>
      <c r="L298" s="164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1012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1013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1014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1015</v>
      </c>
      <c r="J300" s="111">
        <v>1</v>
      </c>
      <c r="K300" s="111"/>
      <c r="L300" s="164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1016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1017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1018</v>
      </c>
      <c r="E302" s="130" t="s">
        <v>1019</v>
      </c>
      <c r="F302" s="111">
        <v>1</v>
      </c>
      <c r="G302" s="111">
        <v>1</v>
      </c>
      <c r="H302" s="111" t="s">
        <v>2</v>
      </c>
      <c r="I302" s="111" t="s">
        <v>1020</v>
      </c>
      <c r="J302" s="111"/>
      <c r="K302" s="111">
        <v>1</v>
      </c>
      <c r="L302" s="111" t="s">
        <v>1042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1021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1022</v>
      </c>
      <c r="J303" s="111"/>
      <c r="K303" s="111">
        <v>1</v>
      </c>
      <c r="L303" s="111" t="s">
        <v>1041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1036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1037</v>
      </c>
      <c r="J304" s="120"/>
      <c r="K304" s="128"/>
      <c r="L304" s="164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1024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1025</v>
      </c>
      <c r="J305" s="111"/>
      <c r="K305" s="111">
        <v>2</v>
      </c>
      <c r="L305" s="111" t="s">
        <v>1040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1026</v>
      </c>
      <c r="D306" s="111" t="s">
        <v>1027</v>
      </c>
      <c r="E306" s="130" t="s">
        <v>1028</v>
      </c>
      <c r="F306" s="111">
        <v>1</v>
      </c>
      <c r="G306" s="111">
        <v>1</v>
      </c>
      <c r="H306" s="111" t="s">
        <v>2</v>
      </c>
      <c r="I306" s="111" t="s">
        <v>1029</v>
      </c>
      <c r="J306" s="111"/>
      <c r="K306" s="111">
        <v>1</v>
      </c>
      <c r="L306" s="111" t="s">
        <v>1045</v>
      </c>
    </row>
    <row r="307" spans="1:12" s="107" customFormat="1" x14ac:dyDescent="0.25">
      <c r="A307" s="108">
        <v>304</v>
      </c>
      <c r="B307" s="111" t="s">
        <v>194</v>
      </c>
      <c r="C307" s="130" t="s">
        <v>1030</v>
      </c>
      <c r="D307" s="111" t="s">
        <v>1031</v>
      </c>
      <c r="E307" s="130" t="s">
        <v>1032</v>
      </c>
      <c r="F307" s="111">
        <v>1</v>
      </c>
      <c r="G307" s="111">
        <v>0</v>
      </c>
      <c r="H307" s="111" t="s">
        <v>3</v>
      </c>
      <c r="I307" s="111" t="s">
        <v>1033</v>
      </c>
      <c r="J307" s="120"/>
      <c r="K307" s="128"/>
      <c r="L307" s="164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1034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1035</v>
      </c>
      <c r="J308" s="111"/>
      <c r="K308" s="111">
        <v>3</v>
      </c>
      <c r="L308" s="111" t="s">
        <v>1044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1038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1039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1053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1054</v>
      </c>
      <c r="J310" s="172">
        <v>1</v>
      </c>
      <c r="K310" s="171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0">
        <f>SUM(J3:J311)</f>
        <v>122</v>
      </c>
      <c r="K312" s="120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1058</v>
      </c>
      <c r="J318" s="159" t="s">
        <v>1056</v>
      </c>
      <c r="K318" s="160" t="s">
        <v>1046</v>
      </c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1" ht="20.25" customHeight="1" x14ac:dyDescent="0.25">
      <c r="A321" s="10"/>
      <c r="B321" s="10"/>
      <c r="C321" s="228"/>
      <c r="D321" s="228"/>
      <c r="E321" s="11"/>
      <c r="F321" s="10"/>
      <c r="G321" s="12"/>
      <c r="H321" s="232"/>
      <c r="I321" s="232"/>
    </row>
    <row r="322" spans="1:11" s="107" customFormat="1" ht="20.25" customHeight="1" x14ac:dyDescent="0.25">
      <c r="A322" s="10"/>
      <c r="B322" s="10"/>
      <c r="C322" s="163"/>
      <c r="D322" s="163"/>
      <c r="E322" s="114"/>
      <c r="F322" s="10"/>
      <c r="G322" s="12"/>
      <c r="H322" s="167"/>
      <c r="I322" s="167"/>
      <c r="J322" s="259"/>
      <c r="K322" s="259"/>
    </row>
    <row r="323" spans="1:11" s="107" customFormat="1" ht="20.25" customHeight="1" x14ac:dyDescent="0.25">
      <c r="A323" s="10"/>
      <c r="B323" s="10"/>
      <c r="C323" s="163"/>
      <c r="D323" s="163"/>
      <c r="E323" s="114"/>
      <c r="F323" s="10"/>
      <c r="G323" s="12"/>
      <c r="H323" s="167"/>
      <c r="I323" s="167"/>
      <c r="J323" s="260"/>
      <c r="K323" s="260"/>
    </row>
    <row r="324" spans="1:11" s="107" customFormat="1" ht="20.25" customHeight="1" x14ac:dyDescent="0.25">
      <c r="A324" s="10"/>
      <c r="B324" s="10"/>
      <c r="C324" s="163"/>
      <c r="D324" s="163"/>
      <c r="E324" s="114"/>
      <c r="F324" s="10"/>
      <c r="G324" s="12"/>
      <c r="H324" s="167"/>
      <c r="I324" s="167"/>
      <c r="J324" s="168"/>
      <c r="K324" s="168"/>
    </row>
    <row r="325" spans="1:11" x14ac:dyDescent="0.25">
      <c r="A325" s="10"/>
      <c r="B325" s="13"/>
      <c r="C325" s="11" t="s">
        <v>925</v>
      </c>
      <c r="D325" s="13"/>
      <c r="E325" s="14"/>
      <c r="F325" s="13"/>
      <c r="G325" s="12"/>
      <c r="H325" s="12"/>
      <c r="I325" s="12"/>
    </row>
    <row r="326" spans="1:11" x14ac:dyDescent="0.25">
      <c r="G326" s="12"/>
      <c r="H326" s="12"/>
      <c r="I326" s="12"/>
      <c r="J326" s="261"/>
    </row>
    <row r="327" spans="1:11" x14ac:dyDescent="0.25">
      <c r="C327" s="9" t="s">
        <v>926</v>
      </c>
      <c r="J327" s="261"/>
    </row>
  </sheetData>
  <mergeCells count="3">
    <mergeCell ref="C321:D321"/>
    <mergeCell ref="A1:L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1"/>
  <sheetViews>
    <sheetView zoomScale="96" zoomScaleNormal="96" workbookViewId="0">
      <selection activeCell="Q47" sqref="Q47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9.85546875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233" t="s">
        <v>1105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</row>
    <row r="2" spans="1:12" ht="26.25" thickBot="1" x14ac:dyDescent="0.25">
      <c r="A2" s="214" t="s">
        <v>173</v>
      </c>
      <c r="B2" s="215" t="s">
        <v>4</v>
      </c>
      <c r="C2" s="215" t="s">
        <v>172</v>
      </c>
      <c r="D2" s="215" t="s">
        <v>25</v>
      </c>
      <c r="E2" s="215" t="s">
        <v>29</v>
      </c>
      <c r="F2" s="216" t="s">
        <v>1059</v>
      </c>
      <c r="G2" s="216" t="s">
        <v>1060</v>
      </c>
      <c r="H2" s="215" t="s">
        <v>26</v>
      </c>
      <c r="I2" s="217" t="s">
        <v>1061</v>
      </c>
      <c r="J2" s="218" t="s">
        <v>406</v>
      </c>
      <c r="K2" s="218" t="s">
        <v>407</v>
      </c>
      <c r="L2" s="219" t="s">
        <v>408</v>
      </c>
    </row>
    <row r="3" spans="1:12" x14ac:dyDescent="0.2">
      <c r="A3" s="212">
        <v>1</v>
      </c>
      <c r="B3" s="173" t="s">
        <v>9</v>
      </c>
      <c r="C3" s="173" t="s">
        <v>52</v>
      </c>
      <c r="D3" s="173" t="s">
        <v>60</v>
      </c>
      <c r="E3" s="173" t="s">
        <v>61</v>
      </c>
      <c r="F3" s="173">
        <v>1</v>
      </c>
      <c r="G3" s="173">
        <v>1</v>
      </c>
      <c r="H3" s="173" t="s">
        <v>1</v>
      </c>
      <c r="I3" s="173" t="s">
        <v>174</v>
      </c>
      <c r="J3" s="173"/>
      <c r="K3" s="173"/>
      <c r="L3" s="213" t="s">
        <v>1010</v>
      </c>
    </row>
    <row r="4" spans="1:12" x14ac:dyDescent="0.2">
      <c r="A4" s="188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9" t="s">
        <v>1010</v>
      </c>
    </row>
    <row r="5" spans="1:12" customFormat="1" ht="38.25" customHeight="1" x14ac:dyDescent="0.25">
      <c r="A5" s="191">
        <v>5</v>
      </c>
      <c r="B5" s="125" t="s">
        <v>533</v>
      </c>
      <c r="C5" s="123" t="s">
        <v>534</v>
      </c>
      <c r="D5" s="125" t="s">
        <v>535</v>
      </c>
      <c r="E5" s="123" t="s">
        <v>536</v>
      </c>
      <c r="F5" s="123">
        <v>2</v>
      </c>
      <c r="G5" s="123">
        <v>2</v>
      </c>
      <c r="H5" s="123" t="s">
        <v>1</v>
      </c>
      <c r="I5" s="123" t="s">
        <v>537</v>
      </c>
      <c r="J5" s="125"/>
      <c r="K5" s="125"/>
      <c r="L5" s="192" t="s">
        <v>1011</v>
      </c>
    </row>
    <row r="6" spans="1:12" ht="24.75" customHeight="1" x14ac:dyDescent="0.2">
      <c r="A6" s="191">
        <v>7</v>
      </c>
      <c r="B6" s="125" t="s">
        <v>5</v>
      </c>
      <c r="C6" s="123" t="s">
        <v>22</v>
      </c>
      <c r="D6" s="125" t="s">
        <v>573</v>
      </c>
      <c r="E6" s="123" t="s">
        <v>574</v>
      </c>
      <c r="F6" s="123">
        <v>3</v>
      </c>
      <c r="G6" s="123">
        <v>1</v>
      </c>
      <c r="H6" s="123" t="s">
        <v>1</v>
      </c>
      <c r="I6" s="123" t="s">
        <v>575</v>
      </c>
      <c r="J6" s="125"/>
      <c r="K6" s="125"/>
      <c r="L6" s="192" t="s">
        <v>1010</v>
      </c>
    </row>
    <row r="7" spans="1:12" ht="25.5" customHeight="1" x14ac:dyDescent="0.2">
      <c r="A7" s="195">
        <v>10</v>
      </c>
      <c r="B7" s="125" t="s">
        <v>602</v>
      </c>
      <c r="C7" s="108" t="s">
        <v>790</v>
      </c>
      <c r="D7" s="125" t="s">
        <v>791</v>
      </c>
      <c r="E7" s="108" t="s">
        <v>792</v>
      </c>
      <c r="F7" s="108">
        <v>1</v>
      </c>
      <c r="G7" s="108">
        <v>1</v>
      </c>
      <c r="H7" s="108" t="s">
        <v>1</v>
      </c>
      <c r="I7" s="51" t="s">
        <v>793</v>
      </c>
      <c r="J7" s="104"/>
      <c r="K7" s="121"/>
      <c r="L7" s="192" t="s">
        <v>433</v>
      </c>
    </row>
    <row r="8" spans="1:12" ht="25.5" customHeight="1" x14ac:dyDescent="0.2">
      <c r="A8" s="195">
        <v>14</v>
      </c>
      <c r="B8" s="125" t="s">
        <v>206</v>
      </c>
      <c r="C8" s="108" t="s">
        <v>697</v>
      </c>
      <c r="D8" s="125" t="s">
        <v>802</v>
      </c>
      <c r="E8" s="108" t="s">
        <v>803</v>
      </c>
      <c r="F8" s="108">
        <v>2</v>
      </c>
      <c r="G8" s="108">
        <v>2</v>
      </c>
      <c r="H8" s="108" t="s">
        <v>1</v>
      </c>
      <c r="I8" s="51" t="s">
        <v>804</v>
      </c>
      <c r="J8" s="104"/>
      <c r="K8" s="121"/>
      <c r="L8" s="196" t="s">
        <v>988</v>
      </c>
    </row>
    <row r="9" spans="1:12" ht="23.25" customHeight="1" x14ac:dyDescent="0.2">
      <c r="A9" s="195">
        <v>15</v>
      </c>
      <c r="B9" s="125" t="s">
        <v>189</v>
      </c>
      <c r="C9" s="108" t="s">
        <v>652</v>
      </c>
      <c r="D9" s="125" t="s">
        <v>840</v>
      </c>
      <c r="E9" s="108" t="s">
        <v>654</v>
      </c>
      <c r="F9" s="108">
        <v>1</v>
      </c>
      <c r="G9" s="108">
        <v>1</v>
      </c>
      <c r="H9" s="108" t="s">
        <v>1</v>
      </c>
      <c r="I9" s="51" t="s">
        <v>841</v>
      </c>
      <c r="J9" s="104"/>
      <c r="K9" s="121"/>
      <c r="L9" s="192" t="s">
        <v>1010</v>
      </c>
    </row>
    <row r="10" spans="1:12" ht="25.5" x14ac:dyDescent="0.2">
      <c r="A10" s="195">
        <v>17</v>
      </c>
      <c r="B10" s="125" t="s">
        <v>602</v>
      </c>
      <c r="C10" s="108" t="s">
        <v>790</v>
      </c>
      <c r="D10" s="125" t="s">
        <v>896</v>
      </c>
      <c r="E10" s="108" t="s">
        <v>792</v>
      </c>
      <c r="F10" s="108">
        <v>1</v>
      </c>
      <c r="G10" s="108">
        <v>1</v>
      </c>
      <c r="H10" s="108" t="s">
        <v>1</v>
      </c>
      <c r="I10" s="108" t="s">
        <v>897</v>
      </c>
      <c r="J10" s="104"/>
      <c r="K10" s="121"/>
      <c r="L10" s="192" t="s">
        <v>433</v>
      </c>
    </row>
    <row r="11" spans="1:12" x14ac:dyDescent="0.2">
      <c r="A11" s="195">
        <v>27</v>
      </c>
      <c r="B11" s="125" t="s">
        <v>602</v>
      </c>
      <c r="C11" s="111" t="s">
        <v>1049</v>
      </c>
      <c r="D11" s="111" t="s">
        <v>1050</v>
      </c>
      <c r="E11" s="111" t="s">
        <v>1051</v>
      </c>
      <c r="F11" s="111">
        <v>1</v>
      </c>
      <c r="G11" s="111">
        <v>1</v>
      </c>
      <c r="H11" s="111" t="s">
        <v>1</v>
      </c>
      <c r="I11" s="111" t="s">
        <v>1052</v>
      </c>
      <c r="J11" s="104"/>
      <c r="K11" s="121"/>
      <c r="L11" s="200" t="s">
        <v>579</v>
      </c>
    </row>
    <row r="12" spans="1:12" x14ac:dyDescent="0.2">
      <c r="A12" s="188">
        <v>3</v>
      </c>
      <c r="B12" s="111" t="s">
        <v>11</v>
      </c>
      <c r="C12" s="111" t="s">
        <v>429</v>
      </c>
      <c r="D12" s="111" t="s">
        <v>352</v>
      </c>
      <c r="E12" s="111" t="s">
        <v>353</v>
      </c>
      <c r="F12" s="108">
        <v>1</v>
      </c>
      <c r="G12" s="108">
        <v>0</v>
      </c>
      <c r="H12" s="108" t="s">
        <v>3</v>
      </c>
      <c r="I12" s="108" t="s">
        <v>354</v>
      </c>
      <c r="J12" s="48"/>
      <c r="K12" s="48"/>
      <c r="L12" s="190"/>
    </row>
    <row r="13" spans="1:12" x14ac:dyDescent="0.2">
      <c r="A13" s="193">
        <v>6</v>
      </c>
      <c r="B13" s="104" t="s">
        <v>5</v>
      </c>
      <c r="C13" s="50" t="s">
        <v>22</v>
      </c>
      <c r="D13" s="104" t="s">
        <v>571</v>
      </c>
      <c r="E13" s="122" t="s">
        <v>151</v>
      </c>
      <c r="F13" s="123">
        <v>3</v>
      </c>
      <c r="G13" s="123">
        <v>0</v>
      </c>
      <c r="H13" s="122" t="s">
        <v>3</v>
      </c>
      <c r="I13" s="122" t="s">
        <v>572</v>
      </c>
      <c r="J13" s="121"/>
      <c r="K13" s="121"/>
      <c r="L13" s="194"/>
    </row>
    <row r="14" spans="1:12" ht="25.5" x14ac:dyDescent="0.2">
      <c r="A14" s="195">
        <v>8</v>
      </c>
      <c r="B14" s="125" t="s">
        <v>206</v>
      </c>
      <c r="C14" s="108" t="s">
        <v>607</v>
      </c>
      <c r="D14" s="125" t="s">
        <v>599</v>
      </c>
      <c r="E14" s="108" t="s">
        <v>600</v>
      </c>
      <c r="F14" s="108">
        <v>3</v>
      </c>
      <c r="G14" s="108">
        <v>0</v>
      </c>
      <c r="H14" s="108" t="s">
        <v>3</v>
      </c>
      <c r="I14" s="51"/>
      <c r="J14" s="104"/>
      <c r="K14" s="121"/>
      <c r="L14" s="194"/>
    </row>
    <row r="15" spans="1:12" x14ac:dyDescent="0.2">
      <c r="A15" s="195">
        <v>9</v>
      </c>
      <c r="B15" s="125" t="s">
        <v>189</v>
      </c>
      <c r="C15" s="108" t="s">
        <v>652</v>
      </c>
      <c r="D15" s="125" t="s">
        <v>653</v>
      </c>
      <c r="E15" s="108" t="s">
        <v>654</v>
      </c>
      <c r="F15" s="108">
        <v>1</v>
      </c>
      <c r="G15" s="108">
        <v>0</v>
      </c>
      <c r="H15" s="108" t="s">
        <v>3</v>
      </c>
      <c r="I15" s="51"/>
      <c r="J15" s="104"/>
      <c r="K15" s="121"/>
      <c r="L15" s="194"/>
    </row>
    <row r="16" spans="1:12" x14ac:dyDescent="0.2">
      <c r="A16" s="195">
        <v>11</v>
      </c>
      <c r="B16" s="125" t="s">
        <v>7</v>
      </c>
      <c r="C16" s="108" t="s">
        <v>124</v>
      </c>
      <c r="D16" s="125" t="s">
        <v>794</v>
      </c>
      <c r="E16" s="108" t="s">
        <v>274</v>
      </c>
      <c r="F16" s="108">
        <v>1</v>
      </c>
      <c r="G16" s="108">
        <v>0</v>
      </c>
      <c r="H16" s="108" t="s">
        <v>3</v>
      </c>
      <c r="I16" s="51" t="s">
        <v>795</v>
      </c>
      <c r="J16" s="104"/>
      <c r="K16" s="121"/>
      <c r="L16" s="194"/>
    </row>
    <row r="17" spans="1:12" x14ac:dyDescent="0.2">
      <c r="A17" s="195">
        <v>13</v>
      </c>
      <c r="B17" s="125" t="s">
        <v>11</v>
      </c>
      <c r="C17" s="108" t="s">
        <v>317</v>
      </c>
      <c r="D17" s="125" t="s">
        <v>800</v>
      </c>
      <c r="E17" s="108" t="s">
        <v>353</v>
      </c>
      <c r="F17" s="108">
        <v>1</v>
      </c>
      <c r="G17" s="108">
        <v>0</v>
      </c>
      <c r="H17" s="108" t="s">
        <v>3</v>
      </c>
      <c r="I17" s="51" t="s">
        <v>801</v>
      </c>
      <c r="J17" s="104"/>
      <c r="K17" s="121"/>
      <c r="L17" s="194"/>
    </row>
    <row r="18" spans="1:12" x14ac:dyDescent="0.2">
      <c r="A18" s="195">
        <v>23</v>
      </c>
      <c r="B18" s="123" t="s">
        <v>11</v>
      </c>
      <c r="C18" s="111" t="s">
        <v>952</v>
      </c>
      <c r="D18" s="111" t="s">
        <v>965</v>
      </c>
      <c r="E18" s="111" t="s">
        <v>439</v>
      </c>
      <c r="F18" s="111">
        <v>1</v>
      </c>
      <c r="G18" s="111">
        <v>1</v>
      </c>
      <c r="H18" s="111" t="s">
        <v>1</v>
      </c>
      <c r="I18" s="111" t="s">
        <v>966</v>
      </c>
      <c r="J18" s="125">
        <v>1</v>
      </c>
      <c r="K18" s="125"/>
      <c r="L18" s="197"/>
    </row>
    <row r="19" spans="1:12" x14ac:dyDescent="0.2">
      <c r="A19" s="195">
        <v>16</v>
      </c>
      <c r="B19" s="125" t="s">
        <v>11</v>
      </c>
      <c r="C19" s="108" t="s">
        <v>317</v>
      </c>
      <c r="D19" s="125" t="s">
        <v>866</v>
      </c>
      <c r="E19" s="108" t="s">
        <v>867</v>
      </c>
      <c r="F19" s="108">
        <v>1</v>
      </c>
      <c r="G19" s="108">
        <v>0</v>
      </c>
      <c r="H19" s="108" t="s">
        <v>3</v>
      </c>
      <c r="I19" s="51" t="s">
        <v>868</v>
      </c>
      <c r="J19" s="104"/>
      <c r="K19" s="121"/>
      <c r="L19" s="198"/>
    </row>
    <row r="20" spans="1:12" x14ac:dyDescent="0.2">
      <c r="A20" s="191">
        <v>4</v>
      </c>
      <c r="B20" s="125" t="s">
        <v>11</v>
      </c>
      <c r="C20" s="111" t="s">
        <v>429</v>
      </c>
      <c r="D20" s="123" t="s">
        <v>438</v>
      </c>
      <c r="E20" s="123" t="s">
        <v>439</v>
      </c>
      <c r="F20" s="123">
        <v>1</v>
      </c>
      <c r="G20" s="123">
        <v>1</v>
      </c>
      <c r="H20" s="123" t="s">
        <v>1</v>
      </c>
      <c r="I20" s="123" t="s">
        <v>440</v>
      </c>
      <c r="J20" s="111">
        <v>1</v>
      </c>
      <c r="K20" s="111"/>
      <c r="L20" s="199"/>
    </row>
    <row r="21" spans="1:12" ht="25.5" x14ac:dyDescent="0.2">
      <c r="A21" s="195">
        <v>12</v>
      </c>
      <c r="B21" s="125" t="s">
        <v>189</v>
      </c>
      <c r="C21" s="108" t="s">
        <v>796</v>
      </c>
      <c r="D21" s="125" t="s">
        <v>797</v>
      </c>
      <c r="E21" s="108" t="s">
        <v>798</v>
      </c>
      <c r="F21" s="108">
        <v>2</v>
      </c>
      <c r="G21" s="108">
        <v>2</v>
      </c>
      <c r="H21" s="108" t="s">
        <v>1</v>
      </c>
      <c r="I21" s="51" t="s">
        <v>799</v>
      </c>
      <c r="J21" s="111">
        <v>2</v>
      </c>
      <c r="K21" s="111"/>
      <c r="L21" s="200"/>
    </row>
    <row r="22" spans="1:12" s="96" customFormat="1" x14ac:dyDescent="0.2">
      <c r="A22" s="195">
        <v>19</v>
      </c>
      <c r="B22" s="125" t="s">
        <v>189</v>
      </c>
      <c r="C22" s="108" t="s">
        <v>900</v>
      </c>
      <c r="D22" s="125" t="s">
        <v>901</v>
      </c>
      <c r="E22" s="108" t="s">
        <v>902</v>
      </c>
      <c r="F22" s="108">
        <v>2</v>
      </c>
      <c r="G22" s="108">
        <v>0</v>
      </c>
      <c r="H22" s="108" t="s">
        <v>3</v>
      </c>
      <c r="I22" s="51" t="s">
        <v>903</v>
      </c>
      <c r="J22" s="104"/>
      <c r="K22" s="121"/>
      <c r="L22" s="198"/>
    </row>
    <row r="23" spans="1:12" s="102" customFormat="1" x14ac:dyDescent="0.2">
      <c r="A23" s="195">
        <v>18</v>
      </c>
      <c r="B23" s="125" t="s">
        <v>206</v>
      </c>
      <c r="C23" s="108" t="s">
        <v>697</v>
      </c>
      <c r="D23" s="125" t="s">
        <v>898</v>
      </c>
      <c r="E23" s="108" t="s">
        <v>803</v>
      </c>
      <c r="F23" s="108">
        <v>2</v>
      </c>
      <c r="G23" s="108">
        <v>2</v>
      </c>
      <c r="H23" s="108" t="s">
        <v>1</v>
      </c>
      <c r="I23" s="51" t="s">
        <v>899</v>
      </c>
      <c r="J23" s="111">
        <v>2</v>
      </c>
      <c r="K23" s="111"/>
      <c r="L23" s="201"/>
    </row>
    <row r="24" spans="1:12" s="102" customFormat="1" x14ac:dyDescent="0.2">
      <c r="A24" s="191">
        <v>20</v>
      </c>
      <c r="B24" s="123" t="s">
        <v>189</v>
      </c>
      <c r="C24" s="108" t="s">
        <v>923</v>
      </c>
      <c r="D24" s="123" t="s">
        <v>934</v>
      </c>
      <c r="E24" s="108" t="s">
        <v>924</v>
      </c>
      <c r="F24" s="108">
        <v>1</v>
      </c>
      <c r="G24" s="108">
        <v>1</v>
      </c>
      <c r="H24" s="108" t="s">
        <v>1</v>
      </c>
      <c r="I24" s="51" t="s">
        <v>935</v>
      </c>
      <c r="J24" s="125">
        <v>1</v>
      </c>
      <c r="K24" s="125"/>
      <c r="L24" s="202"/>
    </row>
    <row r="25" spans="1:12" s="102" customFormat="1" x14ac:dyDescent="0.2">
      <c r="A25" s="195">
        <v>22</v>
      </c>
      <c r="B25" s="123" t="s">
        <v>11</v>
      </c>
      <c r="C25" s="111" t="s">
        <v>952</v>
      </c>
      <c r="D25" s="111" t="s">
        <v>956</v>
      </c>
      <c r="E25" s="111" t="s">
        <v>439</v>
      </c>
      <c r="F25" s="111">
        <v>1</v>
      </c>
      <c r="G25" s="111">
        <v>0</v>
      </c>
      <c r="H25" s="111" t="s">
        <v>3</v>
      </c>
      <c r="I25" s="111" t="s">
        <v>957</v>
      </c>
      <c r="J25" s="104"/>
      <c r="K25" s="121"/>
      <c r="L25" s="198"/>
    </row>
    <row r="26" spans="1:12" s="102" customFormat="1" x14ac:dyDescent="0.2">
      <c r="A26" s="195">
        <v>21</v>
      </c>
      <c r="B26" s="123" t="s">
        <v>206</v>
      </c>
      <c r="C26" s="108" t="s">
        <v>607</v>
      </c>
      <c r="D26" s="125" t="s">
        <v>944</v>
      </c>
      <c r="E26" s="108" t="s">
        <v>940</v>
      </c>
      <c r="F26" s="108">
        <v>2</v>
      </c>
      <c r="G26" s="108">
        <v>2</v>
      </c>
      <c r="H26" s="108" t="s">
        <v>1</v>
      </c>
      <c r="I26" s="108" t="s">
        <v>945</v>
      </c>
      <c r="J26" s="125">
        <v>2</v>
      </c>
      <c r="K26" s="125"/>
      <c r="L26" s="200"/>
    </row>
    <row r="27" spans="1:12" s="102" customFormat="1" x14ac:dyDescent="0.2">
      <c r="A27" s="195">
        <v>24</v>
      </c>
      <c r="B27" s="123" t="s">
        <v>12</v>
      </c>
      <c r="C27" s="111" t="s">
        <v>14</v>
      </c>
      <c r="D27" s="111" t="s">
        <v>970</v>
      </c>
      <c r="E27" s="111" t="s">
        <v>570</v>
      </c>
      <c r="F27" s="111">
        <v>1</v>
      </c>
      <c r="G27" s="111">
        <v>1</v>
      </c>
      <c r="H27" s="111" t="s">
        <v>1</v>
      </c>
      <c r="I27" s="111" t="s">
        <v>971</v>
      </c>
      <c r="J27" s="125">
        <v>1</v>
      </c>
      <c r="K27" s="125"/>
      <c r="L27" s="200"/>
    </row>
    <row r="28" spans="1:12" s="102" customFormat="1" x14ac:dyDescent="0.2">
      <c r="A28" s="195">
        <v>25</v>
      </c>
      <c r="B28" s="123" t="s">
        <v>189</v>
      </c>
      <c r="C28" s="111" t="s">
        <v>469</v>
      </c>
      <c r="D28" s="111" t="s">
        <v>989</v>
      </c>
      <c r="E28" s="111" t="s">
        <v>471</v>
      </c>
      <c r="F28" s="111">
        <v>1</v>
      </c>
      <c r="G28" s="111">
        <v>1</v>
      </c>
      <c r="H28" s="111" t="s">
        <v>1</v>
      </c>
      <c r="I28" s="111" t="s">
        <v>990</v>
      </c>
      <c r="J28" s="125">
        <v>1</v>
      </c>
      <c r="K28" s="125"/>
      <c r="L28" s="203"/>
    </row>
    <row r="29" spans="1:12" s="102" customFormat="1" x14ac:dyDescent="0.2">
      <c r="A29" s="195">
        <v>26</v>
      </c>
      <c r="B29" s="123" t="s">
        <v>189</v>
      </c>
      <c r="C29" s="111" t="s">
        <v>999</v>
      </c>
      <c r="D29" s="111" t="s">
        <v>1000</v>
      </c>
      <c r="E29" s="111" t="s">
        <v>1001</v>
      </c>
      <c r="F29" s="111">
        <v>1</v>
      </c>
      <c r="G29" s="111">
        <v>1</v>
      </c>
      <c r="H29" s="111" t="s">
        <v>1</v>
      </c>
      <c r="I29" s="111" t="s">
        <v>1002</v>
      </c>
      <c r="J29" s="125">
        <v>1</v>
      </c>
      <c r="K29" s="125"/>
      <c r="L29" s="203"/>
    </row>
    <row r="30" spans="1:12" s="102" customFormat="1" x14ac:dyDescent="0.2">
      <c r="A30" s="195">
        <v>28</v>
      </c>
      <c r="B30" s="125" t="s">
        <v>602</v>
      </c>
      <c r="C30" s="111" t="s">
        <v>1062</v>
      </c>
      <c r="D30" s="111" t="s">
        <v>15</v>
      </c>
      <c r="E30" s="111" t="s">
        <v>1063</v>
      </c>
      <c r="F30" s="111">
        <v>1</v>
      </c>
      <c r="G30" s="111">
        <v>0</v>
      </c>
      <c r="H30" s="111" t="s">
        <v>3</v>
      </c>
      <c r="I30" s="111" t="s">
        <v>1064</v>
      </c>
      <c r="J30" s="104"/>
      <c r="K30" s="121"/>
      <c r="L30" s="198"/>
    </row>
    <row r="31" spans="1:12" s="102" customFormat="1" x14ac:dyDescent="0.2">
      <c r="A31" s="195">
        <v>29</v>
      </c>
      <c r="B31" s="125" t="s">
        <v>11</v>
      </c>
      <c r="C31" s="111" t="s">
        <v>317</v>
      </c>
      <c r="D31" s="111" t="s">
        <v>1065</v>
      </c>
      <c r="E31" s="111" t="s">
        <v>1069</v>
      </c>
      <c r="F31" s="111">
        <v>2</v>
      </c>
      <c r="G31" s="111">
        <v>2</v>
      </c>
      <c r="H31" s="111" t="s">
        <v>1</v>
      </c>
      <c r="I31" s="111" t="s">
        <v>1070</v>
      </c>
      <c r="J31" s="108">
        <v>2</v>
      </c>
      <c r="K31" s="119"/>
      <c r="L31" s="198"/>
    </row>
    <row r="32" spans="1:12" s="102" customFormat="1" x14ac:dyDescent="0.2">
      <c r="A32" s="195">
        <v>30</v>
      </c>
      <c r="B32" s="125" t="s">
        <v>11</v>
      </c>
      <c r="C32" s="111" t="s">
        <v>317</v>
      </c>
      <c r="D32" s="111" t="s">
        <v>1066</v>
      </c>
      <c r="E32" s="111" t="s">
        <v>1071</v>
      </c>
      <c r="F32" s="111">
        <v>1</v>
      </c>
      <c r="G32" s="111">
        <v>0</v>
      </c>
      <c r="H32" s="111" t="s">
        <v>3</v>
      </c>
      <c r="I32" s="111" t="s">
        <v>1072</v>
      </c>
      <c r="J32" s="104"/>
      <c r="K32" s="121"/>
      <c r="L32" s="198"/>
    </row>
    <row r="33" spans="1:12" s="102" customFormat="1" x14ac:dyDescent="0.2">
      <c r="A33" s="195">
        <v>31</v>
      </c>
      <c r="B33" s="125" t="s">
        <v>11</v>
      </c>
      <c r="C33" s="111" t="s">
        <v>317</v>
      </c>
      <c r="D33" s="111" t="s">
        <v>1067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1073</v>
      </c>
      <c r="J33" s="104"/>
      <c r="K33" s="121"/>
      <c r="L33" s="198"/>
    </row>
    <row r="34" spans="1:12" s="102" customFormat="1" x14ac:dyDescent="0.2">
      <c r="A34" s="195">
        <v>32</v>
      </c>
      <c r="B34" s="125" t="s">
        <v>11</v>
      </c>
      <c r="C34" s="111" t="s">
        <v>317</v>
      </c>
      <c r="D34" s="111" t="s">
        <v>1068</v>
      </c>
      <c r="E34" s="111" t="s">
        <v>1074</v>
      </c>
      <c r="F34" s="111">
        <v>1</v>
      </c>
      <c r="G34" s="111">
        <v>1</v>
      </c>
      <c r="H34" s="111" t="s">
        <v>1</v>
      </c>
      <c r="I34" s="111" t="s">
        <v>1075</v>
      </c>
      <c r="J34" s="104"/>
      <c r="K34" s="121"/>
      <c r="L34" s="200" t="s">
        <v>579</v>
      </c>
    </row>
    <row r="35" spans="1:12" s="102" customFormat="1" x14ac:dyDescent="0.2">
      <c r="A35" s="220">
        <v>33</v>
      </c>
      <c r="B35" s="221" t="s">
        <v>430</v>
      </c>
      <c r="C35" s="222" t="s">
        <v>849</v>
      </c>
      <c r="D35" s="222" t="s">
        <v>1076</v>
      </c>
      <c r="E35" s="222" t="s">
        <v>856</v>
      </c>
      <c r="F35" s="222">
        <v>2</v>
      </c>
      <c r="G35" s="222">
        <v>0</v>
      </c>
      <c r="H35" s="222" t="s">
        <v>3</v>
      </c>
      <c r="I35" s="222" t="s">
        <v>1077</v>
      </c>
      <c r="J35" s="224"/>
      <c r="K35" s="223"/>
      <c r="L35" s="225"/>
    </row>
    <row r="36" spans="1:12" s="102" customFormat="1" x14ac:dyDescent="0.2">
      <c r="A36" s="220">
        <v>34</v>
      </c>
      <c r="B36" s="221" t="s">
        <v>430</v>
      </c>
      <c r="C36" s="222" t="s">
        <v>849</v>
      </c>
      <c r="D36" s="222" t="s">
        <v>1078</v>
      </c>
      <c r="E36" s="222" t="s">
        <v>1079</v>
      </c>
      <c r="F36" s="222">
        <v>2</v>
      </c>
      <c r="G36" s="222">
        <v>0</v>
      </c>
      <c r="H36" s="222" t="s">
        <v>3</v>
      </c>
      <c r="I36" s="222" t="s">
        <v>1080</v>
      </c>
      <c r="J36" s="224"/>
      <c r="K36" s="223"/>
      <c r="L36" s="225"/>
    </row>
    <row r="37" spans="1:12" s="102" customFormat="1" x14ac:dyDescent="0.2">
      <c r="A37" s="220">
        <v>35</v>
      </c>
      <c r="B37" s="221" t="s">
        <v>430</v>
      </c>
      <c r="C37" s="222" t="s">
        <v>849</v>
      </c>
      <c r="D37" s="222" t="s">
        <v>1081</v>
      </c>
      <c r="E37" s="222" t="s">
        <v>1082</v>
      </c>
      <c r="F37" s="222">
        <v>2</v>
      </c>
      <c r="G37" s="222">
        <v>2</v>
      </c>
      <c r="H37" s="222" t="s">
        <v>1</v>
      </c>
      <c r="I37" s="222" t="s">
        <v>1086</v>
      </c>
      <c r="J37" s="226">
        <v>2</v>
      </c>
      <c r="K37" s="227"/>
      <c r="L37" s="225"/>
    </row>
    <row r="38" spans="1:12" s="102" customFormat="1" x14ac:dyDescent="0.2">
      <c r="A38" s="220">
        <v>36</v>
      </c>
      <c r="B38" s="221" t="s">
        <v>430</v>
      </c>
      <c r="C38" s="222" t="s">
        <v>1083</v>
      </c>
      <c r="D38" s="222" t="s">
        <v>1084</v>
      </c>
      <c r="E38" s="222" t="s">
        <v>1085</v>
      </c>
      <c r="F38" s="222">
        <v>1</v>
      </c>
      <c r="G38" s="222">
        <v>1</v>
      </c>
      <c r="H38" s="222" t="s">
        <v>1</v>
      </c>
      <c r="I38" s="222" t="s">
        <v>1087</v>
      </c>
      <c r="J38" s="226">
        <v>1</v>
      </c>
      <c r="K38" s="227"/>
      <c r="L38" s="225"/>
    </row>
    <row r="39" spans="1:12" s="102" customFormat="1" x14ac:dyDescent="0.2">
      <c r="A39" s="220">
        <v>37</v>
      </c>
      <c r="B39" s="221" t="s">
        <v>430</v>
      </c>
      <c r="C39" s="222" t="s">
        <v>849</v>
      </c>
      <c r="D39" s="222" t="s">
        <v>1088</v>
      </c>
      <c r="E39" s="222" t="s">
        <v>1089</v>
      </c>
      <c r="F39" s="222">
        <v>1</v>
      </c>
      <c r="G39" s="222">
        <v>1</v>
      </c>
      <c r="H39" s="222" t="s">
        <v>1</v>
      </c>
      <c r="I39" s="222" t="s">
        <v>1090</v>
      </c>
      <c r="J39" s="224"/>
      <c r="K39" s="223"/>
      <c r="L39" s="225"/>
    </row>
    <row r="40" spans="1:12" s="102" customFormat="1" x14ac:dyDescent="0.2">
      <c r="A40" s="220">
        <v>38</v>
      </c>
      <c r="B40" s="221" t="s">
        <v>9</v>
      </c>
      <c r="C40" s="222" t="s">
        <v>16</v>
      </c>
      <c r="D40" s="222" t="s">
        <v>1092</v>
      </c>
      <c r="E40" s="222" t="s">
        <v>1093</v>
      </c>
      <c r="F40" s="222">
        <v>1</v>
      </c>
      <c r="G40" s="222">
        <v>0</v>
      </c>
      <c r="H40" s="222" t="s">
        <v>3</v>
      </c>
      <c r="I40" s="222" t="s">
        <v>1094</v>
      </c>
      <c r="J40" s="224"/>
      <c r="K40" s="223"/>
      <c r="L40" s="225" t="s">
        <v>1101</v>
      </c>
    </row>
    <row r="41" spans="1:12" s="102" customFormat="1" x14ac:dyDescent="0.2">
      <c r="A41" s="220">
        <v>39</v>
      </c>
      <c r="B41" s="221" t="s">
        <v>1095</v>
      </c>
      <c r="C41" s="222" t="s">
        <v>1096</v>
      </c>
      <c r="D41" s="222" t="s">
        <v>1097</v>
      </c>
      <c r="E41" s="222" t="s">
        <v>1098</v>
      </c>
      <c r="F41" s="222">
        <v>2</v>
      </c>
      <c r="G41" s="222">
        <v>0</v>
      </c>
      <c r="H41" s="222" t="s">
        <v>3</v>
      </c>
      <c r="I41" s="222" t="s">
        <v>1099</v>
      </c>
      <c r="J41" s="224"/>
      <c r="K41" s="223"/>
      <c r="L41" s="225" t="s">
        <v>1100</v>
      </c>
    </row>
    <row r="42" spans="1:12" s="102" customFormat="1" x14ac:dyDescent="0.2">
      <c r="A42" s="220">
        <v>40</v>
      </c>
      <c r="B42" s="221" t="s">
        <v>430</v>
      </c>
      <c r="C42" s="222" t="s">
        <v>849</v>
      </c>
      <c r="D42" s="222" t="s">
        <v>1102</v>
      </c>
      <c r="E42" s="222" t="s">
        <v>1082</v>
      </c>
      <c r="F42" s="222">
        <v>1</v>
      </c>
      <c r="G42" s="222">
        <v>1</v>
      </c>
      <c r="H42" s="222" t="s">
        <v>1</v>
      </c>
      <c r="I42" s="222" t="s">
        <v>1103</v>
      </c>
      <c r="J42" s="224"/>
      <c r="K42" s="223"/>
      <c r="L42" s="225"/>
    </row>
    <row r="43" spans="1:12" s="102" customFormat="1" x14ac:dyDescent="0.2">
      <c r="A43" s="220"/>
      <c r="B43" s="221"/>
      <c r="C43" s="222"/>
      <c r="D43" s="222"/>
      <c r="E43" s="222"/>
      <c r="F43" s="222"/>
      <c r="G43" s="222"/>
      <c r="H43" s="222"/>
      <c r="I43" s="222"/>
      <c r="J43" s="224"/>
      <c r="K43" s="223"/>
      <c r="L43" s="225"/>
    </row>
    <row r="44" spans="1:12" s="102" customFormat="1" ht="15" thickBot="1" x14ac:dyDescent="0.25">
      <c r="A44" s="181"/>
      <c r="B44" s="182"/>
      <c r="C44" s="183"/>
      <c r="D44" s="183"/>
      <c r="E44" s="183"/>
      <c r="F44" s="183"/>
      <c r="G44" s="183"/>
      <c r="H44" s="183"/>
      <c r="I44" s="183"/>
      <c r="J44" s="205"/>
      <c r="K44" s="204"/>
      <c r="L44" s="206"/>
    </row>
    <row r="45" spans="1:12" s="102" customFormat="1" x14ac:dyDescent="0.2">
      <c r="A45" s="184"/>
      <c r="B45" s="184"/>
      <c r="C45" s="174"/>
      <c r="D45" s="184"/>
      <c r="E45" s="174"/>
      <c r="F45" s="174"/>
      <c r="G45" s="174"/>
      <c r="H45" s="174"/>
      <c r="I45" s="211"/>
      <c r="J45" s="187"/>
      <c r="K45" s="186"/>
      <c r="L45" s="186"/>
    </row>
    <row r="46" spans="1:12" x14ac:dyDescent="0.2">
      <c r="A46" s="187"/>
      <c r="B46" s="187"/>
      <c r="C46" s="185"/>
      <c r="D46" s="186"/>
      <c r="E46" s="207"/>
      <c r="F46" s="185"/>
      <c r="G46" s="208" t="s">
        <v>19</v>
      </c>
      <c r="H46" s="209" t="s">
        <v>578</v>
      </c>
      <c r="I46" s="210">
        <f>COUNT(F3:F46)</f>
        <v>40</v>
      </c>
      <c r="J46" s="187"/>
      <c r="K46" s="186"/>
      <c r="L46" s="186"/>
    </row>
    <row r="47" spans="1:12" ht="25.5" x14ac:dyDescent="0.25">
      <c r="A47" s="44"/>
      <c r="B47" s="44"/>
      <c r="C47" s="43"/>
      <c r="D47" s="42"/>
      <c r="E47" s="43"/>
      <c r="F47" s="43"/>
      <c r="G47" s="5"/>
      <c r="H47" s="86" t="s">
        <v>586</v>
      </c>
      <c r="I47" s="85">
        <f>SUM(F3:F46)</f>
        <v>58</v>
      </c>
      <c r="J47" s="42"/>
      <c r="K47" s="42"/>
      <c r="L47" s="42"/>
    </row>
    <row r="48" spans="1:12" ht="38.25" x14ac:dyDescent="0.25">
      <c r="A48" s="44"/>
      <c r="B48" s="44"/>
      <c r="C48" s="43"/>
      <c r="D48" s="42"/>
      <c r="E48" s="43"/>
      <c r="F48" s="43"/>
      <c r="G48" s="5"/>
      <c r="H48" s="85" t="s">
        <v>589</v>
      </c>
      <c r="I48" s="85">
        <v>31</v>
      </c>
      <c r="J48" s="42"/>
      <c r="K48" s="42"/>
      <c r="L48" s="42"/>
    </row>
    <row r="49" spans="1:12" ht="37.5" customHeight="1" x14ac:dyDescent="0.25">
      <c r="A49" s="44"/>
      <c r="B49" s="44"/>
      <c r="C49" s="42"/>
      <c r="D49" s="42"/>
      <c r="E49" s="42"/>
      <c r="F49" s="43"/>
      <c r="G49" s="5"/>
      <c r="H49" s="85" t="s">
        <v>590</v>
      </c>
      <c r="I49" s="82"/>
      <c r="J49" s="42"/>
      <c r="K49" s="42"/>
      <c r="L49" s="42"/>
    </row>
    <row r="50" spans="1:12" ht="24" customHeight="1" x14ac:dyDescent="0.25">
      <c r="A50" s="44"/>
      <c r="B50" s="44"/>
      <c r="C50" s="42"/>
      <c r="D50" s="42"/>
      <c r="E50" s="42"/>
      <c r="F50" s="43"/>
      <c r="G50" s="18"/>
      <c r="H50" s="86" t="s">
        <v>587</v>
      </c>
      <c r="I50" s="85">
        <v>24</v>
      </c>
      <c r="J50" s="42"/>
      <c r="K50" s="42"/>
      <c r="L50" s="42"/>
    </row>
    <row r="51" spans="1:12" ht="30" x14ac:dyDescent="0.25">
      <c r="A51" s="44"/>
      <c r="B51" s="44"/>
      <c r="C51" s="45"/>
      <c r="D51" s="45"/>
      <c r="E51" s="45"/>
      <c r="F51" s="45"/>
      <c r="G51" s="5"/>
      <c r="H51" s="87" t="s">
        <v>561</v>
      </c>
      <c r="I51" s="84">
        <v>10</v>
      </c>
      <c r="J51" s="166" t="s">
        <v>1091</v>
      </c>
      <c r="K51" s="42"/>
      <c r="L51" s="42"/>
    </row>
    <row r="52" spans="1:12" ht="25.5" x14ac:dyDescent="0.25">
      <c r="A52" s="44"/>
      <c r="B52" s="44"/>
      <c r="C52" s="42"/>
      <c r="D52" s="42"/>
      <c r="E52" s="42"/>
      <c r="F52" s="42"/>
      <c r="G52" s="42"/>
      <c r="H52" s="85" t="s">
        <v>595</v>
      </c>
      <c r="I52" s="83">
        <v>17</v>
      </c>
      <c r="J52" s="42"/>
      <c r="K52" s="42"/>
      <c r="L52" s="42"/>
    </row>
    <row r="53" spans="1:12" ht="36.75" customHeight="1" x14ac:dyDescent="0.25">
      <c r="A53" s="42"/>
      <c r="B53" s="42"/>
      <c r="C53" s="45"/>
      <c r="D53" s="42"/>
      <c r="E53" s="42"/>
      <c r="F53" s="42"/>
      <c r="G53" s="42"/>
      <c r="H53" s="42"/>
      <c r="I53" s="42"/>
      <c r="J53" s="42"/>
      <c r="K53" s="42"/>
      <c r="L53" s="42"/>
    </row>
    <row r="54" spans="1:12" ht="33" customHeight="1" x14ac:dyDescent="0.25">
      <c r="A54" s="42"/>
      <c r="B54" s="42"/>
      <c r="D54" s="127"/>
      <c r="E54" s="46"/>
      <c r="F54" s="46"/>
      <c r="G54" s="46"/>
      <c r="H54" s="46"/>
      <c r="I54" s="42"/>
      <c r="J54" s="42"/>
      <c r="K54" s="42"/>
      <c r="L54" s="42"/>
    </row>
    <row r="55" spans="1:12" ht="18" x14ac:dyDescent="0.25">
      <c r="A55" s="42"/>
      <c r="B55" s="42"/>
      <c r="D55" s="106"/>
      <c r="E55" s="42"/>
      <c r="F55" s="42"/>
      <c r="G55" s="42"/>
      <c r="H55" s="42"/>
      <c r="I55" s="166"/>
      <c r="J55" s="166"/>
      <c r="K55" s="166"/>
      <c r="L55" s="166"/>
    </row>
    <row r="56" spans="1:12" ht="18" customHeight="1" x14ac:dyDescent="0.25">
      <c r="A56" s="42"/>
      <c r="B56" s="42"/>
      <c r="D56" s="106"/>
      <c r="E56" s="42"/>
      <c r="F56" s="42"/>
      <c r="G56" s="42"/>
      <c r="H56" s="42"/>
      <c r="I56" s="42"/>
      <c r="J56" s="42"/>
      <c r="K56" s="42"/>
      <c r="L56" s="42"/>
    </row>
    <row r="58" spans="1:12" x14ac:dyDescent="0.2">
      <c r="C58" s="93"/>
      <c r="D58" s="94"/>
    </row>
    <row r="59" spans="1:12" x14ac:dyDescent="0.2">
      <c r="C59" s="114" t="s">
        <v>925</v>
      </c>
    </row>
    <row r="60" spans="1:12" ht="15" x14ac:dyDescent="0.25">
      <c r="C60" s="113"/>
    </row>
    <row r="61" spans="1:12" ht="15" x14ac:dyDescent="0.25">
      <c r="C61" s="113" t="s">
        <v>926</v>
      </c>
    </row>
  </sheetData>
  <mergeCells count="1">
    <mergeCell ref="A1:L1"/>
  </mergeCells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36" t="s">
        <v>1106</v>
      </c>
      <c r="C1" s="237"/>
      <c r="D1" s="237"/>
      <c r="E1" s="237"/>
      <c r="F1" s="237"/>
      <c r="G1" s="237"/>
      <c r="H1" s="237"/>
      <c r="I1" s="237"/>
      <c r="J1" s="238"/>
    </row>
    <row r="2" spans="1:12" ht="13.9" customHeight="1" thickBot="1" x14ac:dyDescent="0.3">
      <c r="A2" s="21"/>
      <c r="B2" s="239"/>
      <c r="C2" s="240"/>
      <c r="D2" s="240"/>
      <c r="E2" s="240"/>
      <c r="F2" s="240"/>
      <c r="G2" s="240"/>
      <c r="H2" s="240"/>
      <c r="I2" s="240"/>
      <c r="J2" s="241"/>
    </row>
    <row r="3" spans="1:12" ht="38.450000000000003" customHeight="1" x14ac:dyDescent="0.25">
      <c r="A3" s="21"/>
      <c r="B3" s="243" t="s">
        <v>4</v>
      </c>
      <c r="C3" s="245" t="s">
        <v>406</v>
      </c>
      <c r="D3" s="246"/>
      <c r="E3" s="247"/>
      <c r="F3" s="248"/>
      <c r="G3" s="249" t="s">
        <v>407</v>
      </c>
      <c r="H3" s="250"/>
      <c r="I3" s="251"/>
      <c r="J3" s="252"/>
    </row>
    <row r="4" spans="1:12" ht="45.75" customHeight="1" thickBot="1" x14ac:dyDescent="0.3">
      <c r="A4" s="21"/>
      <c r="B4" s="244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3</v>
      </c>
      <c r="G9" s="69">
        <v>9</v>
      </c>
      <c r="H9" s="28">
        <v>4</v>
      </c>
      <c r="I9" s="140">
        <v>5</v>
      </c>
      <c r="J9" s="81">
        <v>2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23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12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42" t="s">
        <v>926</v>
      </c>
      <c r="C27" s="242"/>
      <c r="D27" s="242"/>
      <c r="E27" s="242"/>
      <c r="F27" s="242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sqref="A1:I2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36" t="s">
        <v>1107</v>
      </c>
      <c r="B1" s="237"/>
      <c r="C1" s="237"/>
      <c r="D1" s="237"/>
      <c r="E1" s="237"/>
      <c r="F1" s="237"/>
      <c r="G1" s="237"/>
      <c r="H1" s="237"/>
      <c r="I1" s="238"/>
      <c r="J1" s="55"/>
    </row>
    <row r="2" spans="1:10" ht="15.75" thickBot="1" x14ac:dyDescent="0.3">
      <c r="A2" s="239"/>
      <c r="B2" s="240"/>
      <c r="C2" s="240"/>
      <c r="D2" s="240"/>
      <c r="E2" s="240"/>
      <c r="F2" s="257"/>
      <c r="G2" s="257"/>
      <c r="H2" s="257"/>
      <c r="I2" s="258"/>
      <c r="J2" s="55"/>
    </row>
    <row r="3" spans="1:10" ht="15.75" x14ac:dyDescent="0.25">
      <c r="A3" s="243" t="s">
        <v>4</v>
      </c>
      <c r="B3" s="245" t="s">
        <v>406</v>
      </c>
      <c r="C3" s="246"/>
      <c r="D3" s="247"/>
      <c r="E3" s="247"/>
      <c r="F3" s="253" t="s">
        <v>407</v>
      </c>
      <c r="G3" s="254"/>
      <c r="H3" s="255"/>
      <c r="I3" s="256"/>
    </row>
    <row r="4" spans="1:10" ht="53.25" customHeight="1" thickBot="1" x14ac:dyDescent="0.3">
      <c r="A4" s="244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>
        <v>5</v>
      </c>
      <c r="C5" s="67">
        <v>3</v>
      </c>
      <c r="D5" s="139"/>
      <c r="E5" s="161"/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2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2">
        <v>1</v>
      </c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2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2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2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2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3</v>
      </c>
      <c r="C12" s="28"/>
      <c r="D12" s="140">
        <v>3</v>
      </c>
      <c r="E12" s="162">
        <v>3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2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2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2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2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2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2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2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2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4</v>
      </c>
      <c r="D21" s="140">
        <v>1</v>
      </c>
      <c r="E21" s="162">
        <v>1</v>
      </c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2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2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31</v>
      </c>
      <c r="C24" s="74">
        <f t="shared" si="0"/>
        <v>17</v>
      </c>
      <c r="D24" s="141">
        <f>SUM(D5:D23)</f>
        <v>12</v>
      </c>
      <c r="E24" s="75">
        <f t="shared" si="0"/>
        <v>10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42" t="s">
        <v>928</v>
      </c>
      <c r="B29" s="242"/>
      <c r="C29" s="242"/>
      <c r="D29" s="242"/>
      <c r="E29" s="242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2022-08-12T06:29:32Z</dcterms:modified>
</cp:coreProperties>
</file>