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665442BE-AFE5-4941-A94F-1F9B1AF91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cos pe fonduri" sheetId="4" r:id="rId1"/>
    <sheet name="Foaie1" sheetId="1" r:id="rId2"/>
    <sheet name="Foaie2" sheetId="2" r:id="rId3"/>
    <sheet name="Foaie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8" i="4" l="1"/>
  <c r="F237" i="4"/>
  <c r="F230" i="4"/>
  <c r="F217" i="4"/>
  <c r="F193" i="4"/>
  <c r="F178" i="4"/>
  <c r="F168" i="4"/>
  <c r="F154" i="4"/>
  <c r="F142" i="4"/>
  <c r="F126" i="4"/>
  <c r="F95" i="4"/>
  <c r="F91" i="4"/>
  <c r="F88" i="4"/>
  <c r="F76" i="4"/>
  <c r="F68" i="4"/>
  <c r="F62" i="4"/>
  <c r="F47" i="4"/>
  <c r="F36" i="4"/>
  <c r="F34" i="4"/>
  <c r="F28" i="4"/>
  <c r="F64" i="4" l="1"/>
</calcChain>
</file>

<file path=xl/sharedStrings.xml><?xml version="1.0" encoding="utf-8"?>
<sst xmlns="http://schemas.openxmlformats.org/spreadsheetml/2006/main" count="634" uniqueCount="381">
  <si>
    <t>Nr.crt</t>
  </si>
  <si>
    <t xml:space="preserve"> Fondul cinegetic</t>
  </si>
  <si>
    <t>Cotă de recoltă</t>
  </si>
  <si>
    <t>Nr.</t>
  </si>
  <si>
    <t>Denumire</t>
  </si>
  <si>
    <t>Gestionar</t>
  </si>
  <si>
    <t>Prigoana</t>
  </si>
  <si>
    <t>Horea</t>
  </si>
  <si>
    <t>Valea Bistrei</t>
  </si>
  <si>
    <t>Canciu</t>
  </si>
  <si>
    <t>Dâmbovicioara</t>
  </si>
  <si>
    <t>Cumpăna</t>
  </si>
  <si>
    <t>D.S. Argeș</t>
  </si>
  <si>
    <t>Căpăţâna</t>
  </si>
  <si>
    <t>Plăişor</t>
  </si>
  <si>
    <t>Negoiu</t>
  </si>
  <si>
    <t>Total Județ Argeș</t>
  </si>
  <si>
    <t>Budac</t>
  </si>
  <si>
    <t>Parva</t>
  </si>
  <si>
    <t>Ţibleş</t>
  </si>
  <si>
    <t>Valea Mare</t>
  </si>
  <si>
    <t>Colibiţa</t>
  </si>
  <si>
    <t>Total Judeţ Bistrița Năsăud</t>
  </si>
  <si>
    <t>Tărlung</t>
  </si>
  <si>
    <t>AJVPS Braşov</t>
  </si>
  <si>
    <t>Moieciu</t>
  </si>
  <si>
    <t>Dălghiu</t>
  </si>
  <si>
    <t>Gârcin</t>
  </si>
  <si>
    <t>Victoria</t>
  </si>
  <si>
    <t>Sâmbăta</t>
  </si>
  <si>
    <t>Bârsa</t>
  </si>
  <si>
    <t>AV Bârsa</t>
  </si>
  <si>
    <t>Sebeş</t>
  </si>
  <si>
    <t>Dejani</t>
  </si>
  <si>
    <t>Total Judet Brașov</t>
  </si>
  <si>
    <t>Bâsca Mare</t>
  </si>
  <si>
    <t>AVPS Inter Agro</t>
  </si>
  <si>
    <t>Total Județ Buzău</t>
  </si>
  <si>
    <t>Valea Ierii</t>
  </si>
  <si>
    <t>AV Samus Sylvestris</t>
  </si>
  <si>
    <t>AV Cornul de Aur</t>
  </si>
  <si>
    <t>AV Bavaria Transilvania</t>
  </si>
  <si>
    <t>Total Judeţ Cluj</t>
  </si>
  <si>
    <t>Benedek</t>
  </si>
  <si>
    <t>AJVPS Covasna</t>
  </si>
  <si>
    <t>Cormoş</t>
  </si>
  <si>
    <t>AV Harghita Sud</t>
  </si>
  <si>
    <t>Herculian</t>
  </si>
  <si>
    <t>Apa Roşie</t>
  </si>
  <si>
    <t>Lemnia</t>
  </si>
  <si>
    <t>Oituz</t>
  </si>
  <si>
    <t>AVPS Muşat-Oituz</t>
  </si>
  <si>
    <t>Brăteiu</t>
  </si>
  <si>
    <t>Total Județ Dâmbovița</t>
  </si>
  <si>
    <t>AVPS Elite Hunting</t>
  </si>
  <si>
    <t>Sadu</t>
  </si>
  <si>
    <t>Gilort</t>
  </si>
  <si>
    <t>AVPS Gorun</t>
  </si>
  <si>
    <t>Total Județ Gorj</t>
  </si>
  <si>
    <t>Bălan</t>
  </si>
  <si>
    <t>Cârţa</t>
  </si>
  <si>
    <t>Valea Rece</t>
  </si>
  <si>
    <t>Armăşeni</t>
  </si>
  <si>
    <t>Plăieşi</t>
  </si>
  <si>
    <t>Piliske</t>
  </si>
  <si>
    <t>Homorod</t>
  </si>
  <si>
    <t>AVPS Târnava Mare</t>
  </si>
  <si>
    <t>Iuhod</t>
  </si>
  <si>
    <t>Zetea</t>
  </si>
  <si>
    <t>Ivo</t>
  </si>
  <si>
    <t>Vărşag</t>
  </si>
  <si>
    <t>Voivodeasa</t>
  </si>
  <si>
    <t>Bistricioara</t>
  </si>
  <si>
    <t>Rezu Mare</t>
  </si>
  <si>
    <t>Jolotca</t>
  </si>
  <si>
    <t>AVPS Gheorgheni</t>
  </si>
  <si>
    <t>AVPS Topliţa</t>
  </si>
  <si>
    <t>Bilbor</t>
  </si>
  <si>
    <t>Mădăraş</t>
  </si>
  <si>
    <t>AVPS Nimrod</t>
  </si>
  <si>
    <t>Tomeşti</t>
  </si>
  <si>
    <t>Putna</t>
  </si>
  <si>
    <t>Borsec</t>
  </si>
  <si>
    <t>Remetea</t>
  </si>
  <si>
    <t>Borzont</t>
  </si>
  <si>
    <t>Lacu Roşu</t>
  </si>
  <si>
    <t>Gheorgheni</t>
  </si>
  <si>
    <t>Total Judeţ Harghita</t>
  </si>
  <si>
    <t>Godeanu</t>
  </si>
  <si>
    <t>DS Hunedoara</t>
  </si>
  <si>
    <t>Valea Streiului</t>
  </si>
  <si>
    <t>Măgureni</t>
  </si>
  <si>
    <t>AJVPS Hunedoara</t>
  </si>
  <si>
    <t>Marginea</t>
  </si>
  <si>
    <t>AVPS Băniceana</t>
  </si>
  <si>
    <t>Petroșani</t>
  </si>
  <si>
    <t>Voievodul</t>
  </si>
  <si>
    <t>AC Valtod</t>
  </si>
  <si>
    <t>Total judeţ Hunedoara</t>
  </si>
  <si>
    <t>Cisla</t>
  </si>
  <si>
    <t>AJVPS Maramureș</t>
  </si>
  <si>
    <t>Valea Babei</t>
  </si>
  <si>
    <t>Făina</t>
  </si>
  <si>
    <t>Rica</t>
  </si>
  <si>
    <t>AV Cearcănul</t>
  </si>
  <si>
    <t>Total Județ Maramureș</t>
  </si>
  <si>
    <t>Bradu</t>
  </si>
  <si>
    <t>AVPS Cerbul Mureș</t>
  </si>
  <si>
    <t>Ilva</t>
  </si>
  <si>
    <t>Zebrac</t>
  </si>
  <si>
    <t>Neagra</t>
  </si>
  <si>
    <t>Sălard</t>
  </si>
  <si>
    <t>Fâncel</t>
  </si>
  <si>
    <t>Tireu</t>
  </si>
  <si>
    <t>Sirod</t>
  </si>
  <si>
    <t>Niraj</t>
  </si>
  <si>
    <t>Total Județ Mureş</t>
  </si>
  <si>
    <t>DS Neamţ</t>
  </si>
  <si>
    <t>Măieruș</t>
  </si>
  <si>
    <t>Tarcău</t>
  </si>
  <si>
    <t>Borca</t>
  </si>
  <si>
    <t>Telec</t>
  </si>
  <si>
    <t>AJVPS Neamţ</t>
  </si>
  <si>
    <t>Dreptu</t>
  </si>
  <si>
    <t>Grinţieş</t>
  </si>
  <si>
    <t>AVPS Roman</t>
  </si>
  <si>
    <t>Dămuc</t>
  </si>
  <si>
    <t>AVPS Hăşmaşul Mare</t>
  </si>
  <si>
    <t>Total Judeţ Neamț</t>
  </si>
  <si>
    <t>Arpaş</t>
  </si>
  <si>
    <t>Porumbacu</t>
  </si>
  <si>
    <t>Bistra</t>
  </si>
  <si>
    <t>Bâlea</t>
  </si>
  <si>
    <t>A.V. Valea Porumbacului</t>
  </si>
  <si>
    <t>Avrig</t>
  </si>
  <si>
    <t>Negovanu</t>
  </si>
  <si>
    <t>Lotrioara</t>
  </si>
  <si>
    <t>Gura Râului</t>
  </si>
  <si>
    <t>Dobra</t>
  </si>
  <si>
    <t>Oaşa</t>
  </si>
  <si>
    <t>Căprăreţ</t>
  </si>
  <si>
    <t>Total Județ Sibiu</t>
  </si>
  <si>
    <t>Pinu</t>
  </si>
  <si>
    <t>DS Suceava</t>
  </si>
  <si>
    <t>Cristișoru</t>
  </si>
  <si>
    <t>Păltiniș</t>
  </si>
  <si>
    <t>Chiril</t>
  </si>
  <si>
    <t>Barnar</t>
  </si>
  <si>
    <t>Serișoare</t>
  </si>
  <si>
    <t>Orata</t>
  </si>
  <si>
    <t>Valea Cârlibabei</t>
  </si>
  <si>
    <t>Botuș</t>
  </si>
  <si>
    <t>Moldovița</t>
  </si>
  <si>
    <t>Buciniş</t>
  </si>
  <si>
    <t>AJVPS Suceava</t>
  </si>
  <si>
    <t>Bistriţa</t>
  </si>
  <si>
    <t>Negrişoara</t>
  </si>
  <si>
    <t>Scoruşu</t>
  </si>
  <si>
    <t>Măgura</t>
  </si>
  <si>
    <t>Muncel</t>
  </si>
  <si>
    <t>Rarău</t>
  </si>
  <si>
    <t>Paltinul</t>
  </si>
  <si>
    <t>Coșna</t>
  </si>
  <si>
    <t>AVPS Buck</t>
  </si>
  <si>
    <t>Demăcușa</t>
  </si>
  <si>
    <t>INCDS București</t>
  </si>
  <si>
    <t>Dornișoara</t>
  </si>
  <si>
    <t>OS Josenii Bârgăului</t>
  </si>
  <si>
    <t>AVPS Arieșul</t>
  </si>
  <si>
    <t>Total Județ Suceava</t>
  </si>
  <si>
    <t>Dobrunu</t>
  </si>
  <si>
    <t>Bistrița</t>
  </si>
  <si>
    <t>Romani</t>
  </si>
  <si>
    <t>Mănăileasa</t>
  </si>
  <si>
    <t>Boia</t>
  </si>
  <si>
    <t>Latorița</t>
  </si>
  <si>
    <t>Malaia</t>
  </si>
  <si>
    <t>Brezoi</t>
  </si>
  <si>
    <t>Voineșița</t>
  </si>
  <si>
    <t>Total Judeţ Vâlcea</t>
  </si>
  <si>
    <t>Căldări</t>
  </si>
  <si>
    <t>Condratu</t>
  </si>
  <si>
    <t>Macradeu</t>
  </si>
  <si>
    <t>Total Județ Vrancea</t>
  </si>
  <si>
    <t>Total la nivel de țară</t>
  </si>
  <si>
    <t>Situația cotelor de recoltă la specia cocoș de munte (mascul)</t>
  </si>
  <si>
    <t xml:space="preserve">Anexa la </t>
  </si>
  <si>
    <t>MINISTERUL MEDIULUI, APELOR ȘI PĂDURILOR</t>
  </si>
  <si>
    <t xml:space="preserve"> aprobată</t>
  </si>
  <si>
    <t>Miercurea Ciuc</t>
  </si>
  <si>
    <t>Repedea</t>
  </si>
  <si>
    <t>Prislop</t>
  </si>
  <si>
    <t>Total Judeţ Covasna</t>
  </si>
  <si>
    <t>AVPS Cerbul</t>
  </si>
  <si>
    <t>AVPS Codrii Negoiului</t>
  </si>
  <si>
    <t>AVPS Munţii Făgăraşului</t>
  </si>
  <si>
    <t>Giurcuța</t>
  </si>
  <si>
    <t>Someșul Rece</t>
  </si>
  <si>
    <t>Valea Răcătăului</t>
  </si>
  <si>
    <t>Răchițele</t>
  </si>
  <si>
    <t>Valea Belișului</t>
  </si>
  <si>
    <t>OSP Târgu Secuiesc</t>
  </si>
  <si>
    <t>Valea Ialomiței</t>
  </si>
  <si>
    <t>Mureș</t>
  </si>
  <si>
    <t>Toplița</t>
  </si>
  <si>
    <t>AC Wasser Cerbul Carpatin</t>
  </si>
  <si>
    <t>Obârșia Lotrului</t>
  </si>
  <si>
    <t>AB</t>
  </si>
  <si>
    <t>AJVPS Alba</t>
  </si>
  <si>
    <t>Lupșa</t>
  </si>
  <si>
    <t>Cugir</t>
  </si>
  <si>
    <t>DS Alba</t>
  </si>
  <si>
    <t>AVPS Bendis</t>
  </si>
  <si>
    <t>AV Valea Băii</t>
  </si>
  <si>
    <t>Arieșul Superior</t>
  </si>
  <si>
    <t>AV Avram Iancu</t>
  </si>
  <si>
    <t>Avram Iancu</t>
  </si>
  <si>
    <t>AC Ionel Pop</t>
  </si>
  <si>
    <t>AG</t>
  </si>
  <si>
    <t>AVP Jderul Argeș</t>
  </si>
  <si>
    <t>BN</t>
  </si>
  <si>
    <t>Asoc. Cin. Ursul Brun</t>
  </si>
  <si>
    <t>Cormaia</t>
  </si>
  <si>
    <t>Tihuţa</t>
  </si>
  <si>
    <t>OS Com. Telciu RA</t>
  </si>
  <si>
    <t>Fiad-Romuli</t>
  </si>
  <si>
    <t>O.S. Someș Țibleș</t>
  </si>
  <si>
    <t>Asoc. Cin. Someșul Rodna</t>
  </si>
  <si>
    <t>Leșu</t>
  </si>
  <si>
    <t>BV</t>
  </si>
  <si>
    <t>Univ. Transilvania</t>
  </si>
  <si>
    <t>As. Wild Hunt</t>
  </si>
  <si>
    <t>Urlători</t>
  </si>
  <si>
    <t>OV Şoimul Mediaş</t>
  </si>
  <si>
    <t>OS Bucegi-Piatra Craiului</t>
  </si>
  <si>
    <t>Bran-Şimon</t>
  </si>
  <si>
    <t>Şercăiţa</t>
  </si>
  <si>
    <t>AVPS Făgăraş</t>
  </si>
  <si>
    <t>Voila</t>
  </si>
  <si>
    <t>CJ</t>
  </si>
  <si>
    <t>A.J.V.P.S. Cluj</t>
  </si>
  <si>
    <t>Direcţia Silvică Cluj</t>
  </si>
  <si>
    <t>Băișoara</t>
  </si>
  <si>
    <t>OS Horea-Apuseni S.R.L.</t>
  </si>
  <si>
    <t>CV</t>
  </si>
  <si>
    <t>AVPS Cătruşa</t>
  </si>
  <si>
    <t>Zagon</t>
  </si>
  <si>
    <t>Dârnău</t>
  </si>
  <si>
    <t>SDM Venatoris</t>
  </si>
  <si>
    <t>Estelnic</t>
  </si>
  <si>
    <t>AVPS Fux Nyires</t>
  </si>
  <si>
    <t>Ghelinţa</t>
  </si>
  <si>
    <t>AV Comandău</t>
  </si>
  <si>
    <t>Mica</t>
  </si>
  <si>
    <t>DB</t>
  </si>
  <si>
    <t>GJ</t>
  </si>
  <si>
    <t xml:space="preserve">AVPS Ursul Carpatin Gorj </t>
  </si>
  <si>
    <t>HR</t>
  </si>
  <si>
    <t>AVPS Miercurea-Ciuc</t>
  </si>
  <si>
    <t>AVPS Zetelaka  és Társai</t>
  </si>
  <si>
    <t>Direcţia Silvică Harghita</t>
  </si>
  <si>
    <t>Voșlobeni</t>
  </si>
  <si>
    <t>AVPS Szilos</t>
  </si>
  <si>
    <t>Sânmartin</t>
  </si>
  <si>
    <t>Clubul Vânătorilor Silvicultori Harghita</t>
  </si>
  <si>
    <t>A. Clubul V.P.S.Făgeţel-Mortonca</t>
  </si>
  <si>
    <t>Asociaţia Cinegetică Gheorgheni</t>
  </si>
  <si>
    <t>Asociaţia Cinegetică Loduj</t>
  </si>
  <si>
    <t xml:space="preserve">Ocolul Silvic de Regim Gheorgheni  </t>
  </si>
  <si>
    <t>HD</t>
  </si>
  <si>
    <t>Râul Barbat</t>
  </si>
  <si>
    <t>Câmpuşel</t>
  </si>
  <si>
    <t>Parâng</t>
  </si>
  <si>
    <t>Aușelu</t>
  </si>
  <si>
    <t>AVPS Cinegetica</t>
  </si>
  <si>
    <t>Zeicani</t>
  </si>
  <si>
    <t>AVPS Corviniana</t>
  </si>
  <si>
    <t>Dealu Mare</t>
  </si>
  <si>
    <t>AVPS Ursul Brun Retezat</t>
  </si>
  <si>
    <t>Şiglău</t>
  </si>
  <si>
    <t>Vulcan</t>
  </si>
  <si>
    <t>SC OS Retezatul Clopotiva Râu de Mori SRL</t>
  </si>
  <si>
    <t>Râul Mare</t>
  </si>
  <si>
    <t>MM</t>
  </si>
  <si>
    <t>Bistra Petrova</t>
  </si>
  <si>
    <t>Novăț</t>
  </si>
  <si>
    <t>Pietrosu</t>
  </si>
  <si>
    <t>Bistrița-Țibău</t>
  </si>
  <si>
    <t>AV Cerbul Carpatin Vișeu</t>
  </si>
  <si>
    <t>Socolău</t>
  </si>
  <si>
    <t>MS</t>
  </si>
  <si>
    <t>NT</t>
  </si>
  <si>
    <t>Sabasa</t>
  </si>
  <si>
    <t>AVPS Bradul Neamț</t>
  </si>
  <si>
    <t>Galu</t>
  </si>
  <si>
    <t>SB</t>
  </si>
  <si>
    <t>A.V. Cocoşul de Munte Sibiu</t>
  </si>
  <si>
    <t>D.S. Sibiu</t>
  </si>
  <si>
    <t>A.V.P.S. Ursul Carpatin</t>
  </si>
  <si>
    <t>A.V.P.S. Dealul Cerbului</t>
  </si>
  <si>
    <t>A.V.P.S. Valea Ștezii</t>
  </si>
  <si>
    <t>Răşinari</t>
  </si>
  <si>
    <t>A.V. Cindrelul</t>
  </si>
  <si>
    <t>A.V.P. Săroaia</t>
  </si>
  <si>
    <t>Săliște</t>
  </si>
  <si>
    <t>S.C. O.S. Jina S.R.L.</t>
  </si>
  <si>
    <t>R.P.L. O.S. Valea Frumoasei R.A.</t>
  </si>
  <si>
    <t>A.V.P.S. Aldea</t>
  </si>
  <si>
    <t>SV</t>
  </si>
  <si>
    <t xml:space="preserve"> Valea Putnei</t>
  </si>
  <si>
    <t xml:space="preserve"> Valea Bistriței</t>
  </si>
  <si>
    <t>VL</t>
  </si>
  <si>
    <t>A.J.V.P.S. Vâlcea</t>
  </si>
  <si>
    <t>Câineni</t>
  </si>
  <si>
    <t>D.S. Vâlcea</t>
  </si>
  <si>
    <t>A.V.P.S. Ardealul</t>
  </si>
  <si>
    <t>A.V.P.S. Boia</t>
  </si>
  <si>
    <t>A.V.P.S. Lotru</t>
  </si>
  <si>
    <t>A.V.P.S. Hunting Cozia</t>
  </si>
  <si>
    <t>A.V.P.S. Brai</t>
  </si>
  <si>
    <t>Olănești</t>
  </si>
  <si>
    <t>A.V.P.S. Gorun</t>
  </si>
  <si>
    <t>A.V.P.S. Sfântul Hubertus</t>
  </si>
  <si>
    <t>A.V.P.S. Șoimul Giurgiu</t>
  </si>
  <si>
    <t>Cerna</t>
  </si>
  <si>
    <t>Total judeţ Alba</t>
  </si>
  <si>
    <t>Județ</t>
  </si>
  <si>
    <t>VN</t>
  </si>
  <si>
    <t xml:space="preserve">                                            ordinul ministrului, mediului, apelor și pădurilor</t>
  </si>
  <si>
    <t>nr.                /2024</t>
  </si>
  <si>
    <t>pentru perioada</t>
  </si>
  <si>
    <t>30.11.2024</t>
  </si>
  <si>
    <t xml:space="preserve">10.09 - </t>
  </si>
  <si>
    <t>OS Sebeș RA</t>
  </si>
  <si>
    <t>SC OS Muntele Mare</t>
  </si>
  <si>
    <t>Poșaga</t>
  </si>
  <si>
    <t>Anieş</t>
  </si>
  <si>
    <t>SV Montana Coșbuc</t>
  </si>
  <si>
    <t>AC Hunter–Ioviță Leșu</t>
  </si>
  <si>
    <t>OS Bistrița Bîrgăului</t>
  </si>
  <si>
    <t>Asociația Vânătorul Alpin</t>
  </si>
  <si>
    <t>DS Maramureș</t>
  </si>
  <si>
    <t>As Wildlife MM</t>
  </si>
  <si>
    <t>O.S. Alpina</t>
  </si>
  <si>
    <t>CS</t>
  </si>
  <si>
    <t>DS Caraș Severin</t>
  </si>
  <si>
    <t>Poiana Mărului</t>
  </si>
  <si>
    <t>A Diana 2011</t>
  </si>
  <si>
    <t>Măru</t>
  </si>
  <si>
    <t>AVPS Cobra Orșova</t>
  </si>
  <si>
    <t>Borlova</t>
  </si>
  <si>
    <t>Total Județ Caraș Severin</t>
  </si>
  <si>
    <t>A.J.V.P.S. Dâmbovița</t>
  </si>
  <si>
    <t>A.V.P.S. Ava</t>
  </si>
  <si>
    <t>BZ</t>
  </si>
  <si>
    <t>A.V.P. Carpathia</t>
  </si>
  <si>
    <t>Asociația Cinegetică Dacia</t>
  </si>
  <si>
    <t>AVPS Tomis</t>
  </si>
  <si>
    <t>Nistoreşti</t>
  </si>
  <si>
    <t>Asociația Cinegetică Lăcăuți</t>
  </si>
  <si>
    <t>Ocolul Silvic Tulnici</t>
  </si>
  <si>
    <t>AVPS LR Hunters Iaşi</t>
  </si>
  <si>
    <t>Lepşa</t>
  </si>
  <si>
    <t>Asociația de Vânătoare Hertan</t>
  </si>
  <si>
    <t>A.V.P.S. Pajura Horezu</t>
  </si>
  <si>
    <t>OS al orașului Râșnov</t>
  </si>
  <si>
    <t>Râșnov</t>
  </si>
  <si>
    <t>Ocolul Silvic Frumoasa SRL</t>
  </si>
  <si>
    <t>Lunca</t>
  </si>
  <si>
    <t>AJVPS Mures</t>
  </si>
  <si>
    <t>DS Mureș</t>
  </si>
  <si>
    <t>Lăpuşna</t>
  </si>
  <si>
    <t>AVPS Valea Gurghiului</t>
  </si>
  <si>
    <t>AVPS Darul Călimanilor</t>
  </si>
  <si>
    <t>Răstoliţa</t>
  </si>
  <si>
    <t>AVPS Cocoșul de Mesteacăn</t>
  </si>
  <si>
    <t>OS Mureșul</t>
  </si>
  <si>
    <t>BH</t>
  </si>
  <si>
    <t>AVPS Diana Hunting</t>
  </si>
  <si>
    <t>Biharia</t>
  </si>
  <si>
    <t>Total Județ Bihor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</si>
</sst>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#,##0\ &quot;lei&quot;;\-#,##0\ &quot;lei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1"/>
    </font>
    <font>
      <sz val="10"/>
      <name val="Arial"/>
      <family val="2"/>
      <charset val="238"/>
    </font>
    <font>
      <sz val="10"/>
      <color rgb="FF000000"/>
      <name val="Arial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7" fillId="0" borderId="0" applyBorder="0" applyProtection="0"/>
    <xf numFmtId="165" fontId="7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6" fillId="0" borderId="0"/>
  </cellStyleXfs>
  <cellXfs count="179">
    <xf numFmtId="0" fontId="0" fillId="0" borderId="0" xfId="0"/>
    <xf numFmtId="0" fontId="9" fillId="0" borderId="0" xfId="1" applyFont="1" applyAlignment="1">
      <alignment horizontal="center"/>
    </xf>
    <xf numFmtId="0" fontId="10" fillId="2" borderId="6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/>
    </xf>
    <xf numFmtId="0" fontId="10" fillId="2" borderId="9" xfId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 vertical="center"/>
    </xf>
    <xf numFmtId="1" fontId="10" fillId="0" borderId="8" xfId="1" applyNumberFormat="1" applyFont="1" applyBorder="1" applyAlignment="1">
      <alignment horizontal="left" vertical="center"/>
    </xf>
    <xf numFmtId="0" fontId="10" fillId="3" borderId="8" xfId="1" applyFont="1" applyFill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" fontId="10" fillId="0" borderId="8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24" xfId="0" applyFont="1" applyBorder="1" applyAlignment="1">
      <alignment horizontal="left" vertical="top"/>
    </xf>
    <xf numFmtId="0" fontId="9" fillId="0" borderId="24" xfId="0" applyFont="1" applyBorder="1" applyAlignment="1">
      <alignment horizontal="center" vertical="top"/>
    </xf>
    <xf numFmtId="0" fontId="9" fillId="0" borderId="25" xfId="0" applyFont="1" applyBorder="1" applyAlignment="1">
      <alignment horizontal="left" vertical="top"/>
    </xf>
    <xf numFmtId="0" fontId="9" fillId="0" borderId="19" xfId="0" applyFont="1" applyBorder="1" applyAlignment="1">
      <alignment horizontal="center"/>
    </xf>
    <xf numFmtId="0" fontId="9" fillId="0" borderId="25" xfId="0" applyFont="1" applyBorder="1" applyAlignment="1">
      <alignment horizontal="center" vertical="top"/>
    </xf>
    <xf numFmtId="0" fontId="9" fillId="0" borderId="41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8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9" fillId="0" borderId="29" xfId="0" applyFont="1" applyBorder="1" applyAlignment="1">
      <alignment horizontal="center"/>
    </xf>
    <xf numFmtId="0" fontId="9" fillId="0" borderId="44" xfId="0" applyFont="1" applyBorder="1" applyAlignment="1" applyProtection="1">
      <alignment horizontal="left" vertical="top"/>
      <protection locked="0"/>
    </xf>
    <xf numFmtId="0" fontId="9" fillId="0" borderId="44" xfId="0" applyFont="1" applyBorder="1" applyAlignment="1">
      <alignment horizontal="center" vertical="top"/>
    </xf>
    <xf numFmtId="0" fontId="9" fillId="0" borderId="45" xfId="0" applyFont="1" applyBorder="1" applyAlignment="1">
      <alignment horizontal="left" vertical="top"/>
    </xf>
    <xf numFmtId="0" fontId="9" fillId="0" borderId="0" xfId="1" applyFont="1"/>
    <xf numFmtId="0" fontId="9" fillId="0" borderId="0" xfId="1" applyFont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1" fontId="10" fillId="0" borderId="8" xfId="1" applyNumberFormat="1" applyFont="1" applyBorder="1" applyAlignment="1">
      <alignment horizontal="left" vertical="top"/>
    </xf>
    <xf numFmtId="0" fontId="10" fillId="3" borderId="8" xfId="1" applyFont="1" applyFill="1" applyBorder="1" applyAlignment="1">
      <alignment horizontal="left" vertical="top"/>
    </xf>
    <xf numFmtId="0" fontId="10" fillId="0" borderId="8" xfId="1" applyFont="1" applyBorder="1" applyAlignment="1">
      <alignment horizontal="left" vertical="top"/>
    </xf>
    <xf numFmtId="164" fontId="10" fillId="0" borderId="8" xfId="4" applyNumberFormat="1" applyFont="1" applyBorder="1" applyAlignment="1">
      <alignment horizontal="left" vertical="top"/>
    </xf>
    <xf numFmtId="0" fontId="10" fillId="0" borderId="7" xfId="1" applyFont="1" applyBorder="1" applyAlignment="1">
      <alignment horizontal="left" vertical="top"/>
    </xf>
    <xf numFmtId="0" fontId="9" fillId="0" borderId="8" xfId="0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2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10" fillId="0" borderId="8" xfId="1" applyNumberFormat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9" fillId="0" borderId="0" xfId="1" applyFont="1" applyAlignment="1">
      <alignment horizontal="right"/>
    </xf>
    <xf numFmtId="0" fontId="10" fillId="2" borderId="13" xfId="1" applyFont="1" applyFill="1" applyBorder="1" applyAlignment="1">
      <alignment horizontal="center" vertical="top"/>
    </xf>
    <xf numFmtId="1" fontId="9" fillId="0" borderId="0" xfId="1" applyNumberFormat="1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6" xfId="0" applyFont="1" applyBorder="1" applyAlignment="1">
      <alignment horizontal="left" vertical="top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8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1" fontId="9" fillId="0" borderId="19" xfId="0" applyNumberFormat="1" applyFont="1" applyBorder="1" applyAlignment="1">
      <alignment horizontal="center"/>
    </xf>
    <xf numFmtId="0" fontId="9" fillId="2" borderId="9" xfId="2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0" borderId="39" xfId="3" applyFont="1" applyBorder="1" applyAlignment="1">
      <alignment horizontal="left" vertical="top" wrapText="1"/>
    </xf>
    <xf numFmtId="0" fontId="9" fillId="0" borderId="19" xfId="3" applyFont="1" applyBorder="1" applyAlignment="1">
      <alignment horizontal="center"/>
    </xf>
    <xf numFmtId="0" fontId="9" fillId="0" borderId="18" xfId="3" applyFont="1" applyBorder="1" applyAlignment="1">
      <alignment horizontal="left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top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9" fillId="4" borderId="16" xfId="5" applyFont="1" applyFill="1" applyBorder="1" applyAlignment="1">
      <alignment horizontal="left" vertical="top"/>
    </xf>
    <xf numFmtId="1" fontId="9" fillId="4" borderId="17" xfId="5" applyNumberFormat="1" applyFont="1" applyFill="1" applyBorder="1" applyAlignment="1">
      <alignment horizontal="center"/>
    </xf>
    <xf numFmtId="0" fontId="9" fillId="4" borderId="16" xfId="5" applyFont="1" applyFill="1" applyBorder="1" applyAlignment="1">
      <alignment horizontal="left"/>
    </xf>
    <xf numFmtId="0" fontId="9" fillId="4" borderId="19" xfId="5" applyFont="1" applyFill="1" applyBorder="1" applyAlignment="1">
      <alignment horizontal="center" vertical="center"/>
    </xf>
    <xf numFmtId="0" fontId="9" fillId="4" borderId="18" xfId="5" applyFont="1" applyFill="1" applyBorder="1" applyAlignment="1">
      <alignment horizontal="left" vertical="top"/>
    </xf>
    <xf numFmtId="1" fontId="9" fillId="4" borderId="19" xfId="5" applyNumberFormat="1" applyFont="1" applyFill="1" applyBorder="1" applyAlignment="1">
      <alignment horizontal="center"/>
    </xf>
    <xf numFmtId="0" fontId="9" fillId="4" borderId="18" xfId="5" applyFont="1" applyFill="1" applyBorder="1" applyAlignment="1">
      <alignment horizontal="left"/>
    </xf>
    <xf numFmtId="0" fontId="9" fillId="4" borderId="19" xfId="4" applyFont="1" applyFill="1" applyBorder="1" applyAlignment="1">
      <alignment horizontal="center"/>
    </xf>
    <xf numFmtId="0" fontId="9" fillId="4" borderId="33" xfId="5" applyFont="1" applyFill="1" applyBorder="1" applyAlignment="1">
      <alignment horizontal="center" vertical="center"/>
    </xf>
    <xf numFmtId="1" fontId="9" fillId="4" borderId="33" xfId="5" applyNumberFormat="1" applyFont="1" applyFill="1" applyBorder="1" applyAlignment="1">
      <alignment horizontal="center"/>
    </xf>
    <xf numFmtId="0" fontId="9" fillId="4" borderId="33" xfId="4" applyFont="1" applyFill="1" applyBorder="1" applyAlignment="1">
      <alignment horizontal="center"/>
    </xf>
    <xf numFmtId="164" fontId="10" fillId="0" borderId="8" xfId="4" applyNumberFormat="1" applyFont="1" applyBorder="1" applyAlignment="1">
      <alignment horizontal="center" vertical="center"/>
    </xf>
    <xf numFmtId="164" fontId="10" fillId="0" borderId="8" xfId="4" applyNumberFormat="1" applyFont="1" applyBorder="1" applyAlignment="1">
      <alignment horizontal="left" vertical="center"/>
    </xf>
    <xf numFmtId="0" fontId="9" fillId="0" borderId="24" xfId="20" applyFont="1" applyBorder="1" applyAlignment="1">
      <alignment horizontal="left" vertical="top"/>
    </xf>
    <xf numFmtId="0" fontId="9" fillId="0" borderId="24" xfId="20" applyFont="1" applyBorder="1" applyAlignment="1">
      <alignment horizontal="center"/>
    </xf>
    <xf numFmtId="0" fontId="9" fillId="0" borderId="25" xfId="20" applyFont="1" applyBorder="1" applyAlignment="1">
      <alignment horizontal="left"/>
    </xf>
    <xf numFmtId="0" fontId="9" fillId="0" borderId="35" xfId="20" applyFont="1" applyBorder="1" applyAlignment="1">
      <alignment horizontal="left" vertical="top"/>
    </xf>
    <xf numFmtId="0" fontId="9" fillId="0" borderId="35" xfId="20" applyFont="1" applyBorder="1" applyAlignment="1">
      <alignment horizontal="center"/>
    </xf>
    <xf numFmtId="0" fontId="9" fillId="0" borderId="38" xfId="20" applyFont="1" applyBorder="1" applyAlignment="1">
      <alignment horizontal="left"/>
    </xf>
    <xf numFmtId="0" fontId="9" fillId="0" borderId="35" xfId="0" applyFont="1" applyBorder="1" applyAlignment="1">
      <alignment horizontal="left" vertical="top"/>
    </xf>
    <xf numFmtId="0" fontId="9" fillId="0" borderId="24" xfId="20" applyFont="1" applyBorder="1" applyAlignment="1">
      <alignment horizontal="center" vertical="top"/>
    </xf>
    <xf numFmtId="0" fontId="9" fillId="0" borderId="25" xfId="20" applyFont="1" applyBorder="1" applyAlignment="1">
      <alignment horizontal="left" vertical="top"/>
    </xf>
    <xf numFmtId="0" fontId="9" fillId="0" borderId="35" xfId="0" applyFont="1" applyBorder="1" applyAlignment="1">
      <alignment horizontal="center" vertical="top"/>
    </xf>
    <xf numFmtId="0" fontId="9" fillId="0" borderId="38" xfId="0" applyFont="1" applyBorder="1" applyAlignment="1">
      <alignment horizontal="left" vertical="top"/>
    </xf>
    <xf numFmtId="0" fontId="9" fillId="0" borderId="2" xfId="0" applyFont="1" applyBorder="1" applyAlignment="1">
      <alignment horizontal="center"/>
    </xf>
    <xf numFmtId="0" fontId="9" fillId="4" borderId="25" xfId="0" applyFont="1" applyFill="1" applyBorder="1" applyAlignment="1">
      <alignment horizontal="left" vertical="top"/>
    </xf>
    <xf numFmtId="0" fontId="9" fillId="2" borderId="4" xfId="2" applyFont="1" applyFill="1" applyBorder="1" applyAlignment="1">
      <alignment horizontal="center" vertical="center"/>
    </xf>
    <xf numFmtId="0" fontId="9" fillId="0" borderId="16" xfId="6" applyFont="1" applyBorder="1" applyAlignment="1">
      <alignment horizontal="left" vertical="top"/>
    </xf>
    <xf numFmtId="0" fontId="9" fillId="0" borderId="17" xfId="6" applyFont="1" applyBorder="1" applyAlignment="1">
      <alignment horizontal="center"/>
    </xf>
    <xf numFmtId="0" fontId="9" fillId="0" borderId="11" xfId="6" applyFont="1" applyBorder="1" applyAlignment="1">
      <alignment horizontal="left"/>
    </xf>
    <xf numFmtId="0" fontId="9" fillId="0" borderId="21" xfId="6" applyFont="1" applyBorder="1" applyAlignment="1">
      <alignment horizontal="left"/>
    </xf>
    <xf numFmtId="0" fontId="9" fillId="0" borderId="19" xfId="1" applyFont="1" applyBorder="1" applyAlignment="1">
      <alignment horizontal="center"/>
    </xf>
    <xf numFmtId="0" fontId="9" fillId="0" borderId="18" xfId="6" applyFont="1" applyBorder="1" applyAlignment="1">
      <alignment horizontal="left" vertical="top"/>
    </xf>
    <xf numFmtId="0" fontId="9" fillId="0" borderId="19" xfId="6" applyFont="1" applyBorder="1" applyAlignment="1">
      <alignment horizontal="center"/>
    </xf>
    <xf numFmtId="0" fontId="9" fillId="0" borderId="22" xfId="6" applyFont="1" applyBorder="1" applyAlignment="1">
      <alignment horizontal="left"/>
    </xf>
    <xf numFmtId="0" fontId="9" fillId="0" borderId="34" xfId="6" applyFont="1" applyBorder="1" applyAlignment="1">
      <alignment horizontal="left"/>
    </xf>
    <xf numFmtId="0" fontId="9" fillId="0" borderId="33" xfId="1" applyFont="1" applyBorder="1" applyAlignment="1">
      <alignment horizontal="center"/>
    </xf>
    <xf numFmtId="0" fontId="9" fillId="0" borderId="27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4" xfId="3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23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9" xfId="25" applyFont="1" applyBorder="1" applyAlignment="1">
      <alignment horizontal="center" vertical="center"/>
    </xf>
    <xf numFmtId="0" fontId="9" fillId="0" borderId="24" xfId="6" applyFont="1" applyBorder="1" applyAlignment="1">
      <alignment horizontal="center" vertical="top"/>
    </xf>
    <xf numFmtId="0" fontId="9" fillId="0" borderId="24" xfId="6" applyFont="1" applyBorder="1" applyAlignment="1">
      <alignment horizontal="left" vertical="top"/>
    </xf>
    <xf numFmtId="0" fontId="9" fillId="0" borderId="36" xfId="20" applyFont="1" applyBorder="1" applyAlignment="1">
      <alignment horizontal="center" vertical="center"/>
    </xf>
    <xf numFmtId="0" fontId="9" fillId="0" borderId="38" xfId="20" applyFont="1" applyBorder="1" applyAlignment="1">
      <alignment horizontal="left" vertical="top"/>
    </xf>
    <xf numFmtId="49" fontId="9" fillId="0" borderId="47" xfId="20" applyNumberFormat="1" applyFont="1" applyBorder="1" applyAlignment="1">
      <alignment horizontal="center"/>
    </xf>
    <xf numFmtId="49" fontId="9" fillId="0" borderId="50" xfId="20" applyNumberFormat="1" applyFont="1" applyBorder="1" applyAlignment="1">
      <alignment horizontal="left" vertical="center" wrapText="1"/>
    </xf>
    <xf numFmtId="1" fontId="9" fillId="0" borderId="51" xfId="0" applyNumberFormat="1" applyFont="1" applyBorder="1" applyAlignment="1">
      <alignment horizontal="center"/>
    </xf>
    <xf numFmtId="0" fontId="9" fillId="0" borderId="37" xfId="20" applyFont="1" applyBorder="1" applyAlignment="1">
      <alignment horizontal="center" vertical="center"/>
    </xf>
    <xf numFmtId="49" fontId="9" fillId="0" borderId="41" xfId="20" applyNumberFormat="1" applyFont="1" applyBorder="1" applyAlignment="1">
      <alignment horizontal="center"/>
    </xf>
    <xf numFmtId="49" fontId="9" fillId="0" borderId="19" xfId="20" applyNumberFormat="1" applyFont="1" applyBorder="1" applyAlignment="1">
      <alignment horizontal="left" vertical="center" wrapText="1"/>
    </xf>
    <xf numFmtId="1" fontId="9" fillId="0" borderId="28" xfId="0" applyNumberFormat="1" applyFont="1" applyBorder="1" applyAlignment="1">
      <alignment horizontal="center"/>
    </xf>
    <xf numFmtId="49" fontId="9" fillId="0" borderId="48" xfId="20" applyNumberFormat="1" applyFont="1" applyBorder="1" applyAlignment="1">
      <alignment horizontal="center"/>
    </xf>
    <xf numFmtId="49" fontId="9" fillId="0" borderId="49" xfId="20" applyNumberFormat="1" applyFont="1" applyBorder="1" applyAlignment="1">
      <alignment horizontal="center"/>
    </xf>
    <xf numFmtId="49" fontId="9" fillId="0" borderId="33" xfId="20" applyNumberFormat="1" applyFont="1" applyBorder="1" applyAlignment="1">
      <alignment horizontal="left" vertical="center" wrapText="1"/>
    </xf>
    <xf numFmtId="1" fontId="9" fillId="0" borderId="52" xfId="0" applyNumberFormat="1" applyFont="1" applyBorder="1" applyAlignment="1">
      <alignment horizontal="center"/>
    </xf>
    <xf numFmtId="0" fontId="9" fillId="0" borderId="5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9" fillId="0" borderId="40" xfId="0" applyFont="1" applyBorder="1" applyAlignment="1">
      <alignment horizontal="left" vertical="top"/>
    </xf>
    <xf numFmtId="0" fontId="9" fillId="3" borderId="17" xfId="0" applyFont="1" applyFill="1" applyBorder="1" applyAlignment="1">
      <alignment horizontal="center"/>
    </xf>
    <xf numFmtId="0" fontId="9" fillId="0" borderId="39" xfId="0" applyFont="1" applyBorder="1" applyAlignment="1">
      <alignment horizontal="left" vertical="top"/>
    </xf>
    <xf numFmtId="0" fontId="9" fillId="3" borderId="19" xfId="0" applyFont="1" applyFill="1" applyBorder="1" applyAlignment="1">
      <alignment horizontal="center"/>
    </xf>
    <xf numFmtId="0" fontId="9" fillId="0" borderId="39" xfId="0" applyFont="1" applyBorder="1" applyAlignment="1">
      <alignment horizontal="left" vertical="top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left" vertical="top"/>
    </xf>
    <xf numFmtId="0" fontId="9" fillId="2" borderId="5" xfId="1" applyFont="1" applyFill="1" applyBorder="1" applyAlignment="1">
      <alignment horizontal="left" vertical="top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/>
    </xf>
    <xf numFmtId="0" fontId="9" fillId="2" borderId="22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/>
    </xf>
    <xf numFmtId="1" fontId="9" fillId="0" borderId="50" xfId="0" applyNumberFormat="1" applyFont="1" applyBorder="1" applyAlignment="1">
      <alignment horizontal="center"/>
    </xf>
    <xf numFmtId="0" fontId="9" fillId="4" borderId="50" xfId="5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/>
    </xf>
    <xf numFmtId="0" fontId="9" fillId="0" borderId="50" xfId="1" applyFont="1" applyBorder="1" applyAlignment="1">
      <alignment horizontal="center"/>
    </xf>
    <xf numFmtId="0" fontId="9" fillId="0" borderId="5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9" fillId="0" borderId="50" xfId="25" applyFont="1" applyBorder="1" applyAlignment="1">
      <alignment horizontal="center" vertical="center"/>
    </xf>
  </cellXfs>
  <cellStyles count="26">
    <cellStyle name="Excel Built-in Normal" xfId="4" xr:uid="{00000000-0005-0000-0000-000000000000}"/>
    <cellStyle name="Excel Built-in Normal 1" xfId="5" xr:uid="{00000000-0005-0000-0000-000001000000}"/>
    <cellStyle name="Excel Built-in Normal 1 2" xfId="8" xr:uid="{00000000-0005-0000-0000-000002000000}"/>
    <cellStyle name="Excel Built-in Normal 1 3" xfId="9" xr:uid="{00000000-0005-0000-0000-000003000000}"/>
    <cellStyle name="Excel Built-in Normal 2" xfId="2" xr:uid="{00000000-0005-0000-0000-000004000000}"/>
    <cellStyle name="Normal" xfId="0" builtinId="0"/>
    <cellStyle name="Normal 18" xfId="10" xr:uid="{00000000-0005-0000-0000-000006000000}"/>
    <cellStyle name="Normal 19" xfId="11" xr:uid="{00000000-0005-0000-0000-000007000000}"/>
    <cellStyle name="Normal 2" xfId="1" xr:uid="{00000000-0005-0000-0000-000008000000}"/>
    <cellStyle name="Normal 2 2" xfId="6" xr:uid="{00000000-0005-0000-0000-000009000000}"/>
    <cellStyle name="Normal 2 3" xfId="12" xr:uid="{00000000-0005-0000-0000-00000A000000}"/>
    <cellStyle name="Normal 2 4" xfId="7" xr:uid="{00000000-0005-0000-0000-00000B000000}"/>
    <cellStyle name="Normal 20" xfId="13" xr:uid="{00000000-0005-0000-0000-00000C000000}"/>
    <cellStyle name="Normal 21" xfId="14" xr:uid="{00000000-0005-0000-0000-00000D000000}"/>
    <cellStyle name="Normal 22" xfId="15" xr:uid="{00000000-0005-0000-0000-00000E000000}"/>
    <cellStyle name="Normal 23" xfId="16" xr:uid="{00000000-0005-0000-0000-00000F000000}"/>
    <cellStyle name="Normal 24" xfId="17" xr:uid="{00000000-0005-0000-0000-000010000000}"/>
    <cellStyle name="Normal 3" xfId="18" xr:uid="{00000000-0005-0000-0000-000011000000}"/>
    <cellStyle name="Normal 3 2" xfId="19" xr:uid="{00000000-0005-0000-0000-000012000000}"/>
    <cellStyle name="Normal 3 3" xfId="20" xr:uid="{00000000-0005-0000-0000-000013000000}"/>
    <cellStyle name="Normal 4" xfId="21" xr:uid="{00000000-0005-0000-0000-000014000000}"/>
    <cellStyle name="Normal 5" xfId="22" xr:uid="{00000000-0005-0000-0000-000015000000}"/>
    <cellStyle name="Normal 6" xfId="23" xr:uid="{00000000-0005-0000-0000-000016000000}"/>
    <cellStyle name="Normal 7" xfId="24" xr:uid="{00000000-0005-0000-0000-000017000000}"/>
    <cellStyle name="Normal_Foaie1" xfId="25" xr:uid="{00000000-0005-0000-0000-000018000000}"/>
    <cellStyle name="Normal_Sheet1" xfId="3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0"/>
  <sheetViews>
    <sheetView tabSelected="1" topLeftCell="A211" workbookViewId="0">
      <selection activeCell="C13" sqref="C13:E13"/>
    </sheetView>
  </sheetViews>
  <sheetFormatPr defaultRowHeight="15.75"/>
  <cols>
    <col min="1" max="1" width="6.7109375" style="1" customWidth="1"/>
    <col min="2" max="2" width="6.7109375" style="11" customWidth="1"/>
    <col min="3" max="3" width="27.85546875" style="44" customWidth="1"/>
    <col min="4" max="4" width="8.140625" style="11" customWidth="1"/>
    <col min="5" max="5" width="17.42578125" style="39" customWidth="1"/>
    <col min="6" max="6" width="16.28515625" style="1" customWidth="1"/>
    <col min="7" max="253" width="9.140625" style="38"/>
    <col min="254" max="254" width="4.85546875" style="38" customWidth="1"/>
    <col min="255" max="255" width="6.85546875" style="38" customWidth="1"/>
    <col min="256" max="256" width="16.5703125" style="38" customWidth="1"/>
    <col min="257" max="257" width="21.5703125" style="38" customWidth="1"/>
    <col min="258" max="260" width="9.140625" style="38"/>
    <col min="261" max="261" width="18.7109375" style="38" customWidth="1"/>
    <col min="262" max="509" width="9.140625" style="38"/>
    <col min="510" max="510" width="4.85546875" style="38" customWidth="1"/>
    <col min="511" max="511" width="6.85546875" style="38" customWidth="1"/>
    <col min="512" max="512" width="16.5703125" style="38" customWidth="1"/>
    <col min="513" max="513" width="21.5703125" style="38" customWidth="1"/>
    <col min="514" max="516" width="9.140625" style="38"/>
    <col min="517" max="517" width="18.7109375" style="38" customWidth="1"/>
    <col min="518" max="765" width="9.140625" style="38"/>
    <col min="766" max="766" width="4.85546875" style="38" customWidth="1"/>
    <col min="767" max="767" width="6.85546875" style="38" customWidth="1"/>
    <col min="768" max="768" width="16.5703125" style="38" customWidth="1"/>
    <col min="769" max="769" width="21.5703125" style="38" customWidth="1"/>
    <col min="770" max="772" width="9.140625" style="38"/>
    <col min="773" max="773" width="18.7109375" style="38" customWidth="1"/>
    <col min="774" max="1021" width="9.140625" style="38"/>
    <col min="1022" max="1022" width="4.85546875" style="38" customWidth="1"/>
    <col min="1023" max="1023" width="6.85546875" style="38" customWidth="1"/>
    <col min="1024" max="1024" width="16.5703125" style="38" customWidth="1"/>
    <col min="1025" max="1025" width="21.5703125" style="38" customWidth="1"/>
    <col min="1026" max="1028" width="9.140625" style="38"/>
    <col min="1029" max="1029" width="18.7109375" style="38" customWidth="1"/>
    <col min="1030" max="1277" width="9.140625" style="38"/>
    <col min="1278" max="1278" width="4.85546875" style="38" customWidth="1"/>
    <col min="1279" max="1279" width="6.85546875" style="38" customWidth="1"/>
    <col min="1280" max="1280" width="16.5703125" style="38" customWidth="1"/>
    <col min="1281" max="1281" width="21.5703125" style="38" customWidth="1"/>
    <col min="1282" max="1284" width="9.140625" style="38"/>
    <col min="1285" max="1285" width="18.7109375" style="38" customWidth="1"/>
    <col min="1286" max="1533" width="9.140625" style="38"/>
    <col min="1534" max="1534" width="4.85546875" style="38" customWidth="1"/>
    <col min="1535" max="1535" width="6.85546875" style="38" customWidth="1"/>
    <col min="1536" max="1536" width="16.5703125" style="38" customWidth="1"/>
    <col min="1537" max="1537" width="21.5703125" style="38" customWidth="1"/>
    <col min="1538" max="1540" width="9.140625" style="38"/>
    <col min="1541" max="1541" width="18.7109375" style="38" customWidth="1"/>
    <col min="1542" max="1789" width="9.140625" style="38"/>
    <col min="1790" max="1790" width="4.85546875" style="38" customWidth="1"/>
    <col min="1791" max="1791" width="6.85546875" style="38" customWidth="1"/>
    <col min="1792" max="1792" width="16.5703125" style="38" customWidth="1"/>
    <col min="1793" max="1793" width="21.5703125" style="38" customWidth="1"/>
    <col min="1794" max="1796" width="9.140625" style="38"/>
    <col min="1797" max="1797" width="18.7109375" style="38" customWidth="1"/>
    <col min="1798" max="2045" width="9.140625" style="38"/>
    <col min="2046" max="2046" width="4.85546875" style="38" customWidth="1"/>
    <col min="2047" max="2047" width="6.85546875" style="38" customWidth="1"/>
    <col min="2048" max="2048" width="16.5703125" style="38" customWidth="1"/>
    <col min="2049" max="2049" width="21.5703125" style="38" customWidth="1"/>
    <col min="2050" max="2052" width="9.140625" style="38"/>
    <col min="2053" max="2053" width="18.7109375" style="38" customWidth="1"/>
    <col min="2054" max="2301" width="9.140625" style="38"/>
    <col min="2302" max="2302" width="4.85546875" style="38" customWidth="1"/>
    <col min="2303" max="2303" width="6.85546875" style="38" customWidth="1"/>
    <col min="2304" max="2304" width="16.5703125" style="38" customWidth="1"/>
    <col min="2305" max="2305" width="21.5703125" style="38" customWidth="1"/>
    <col min="2306" max="2308" width="9.140625" style="38"/>
    <col min="2309" max="2309" width="18.7109375" style="38" customWidth="1"/>
    <col min="2310" max="2557" width="9.140625" style="38"/>
    <col min="2558" max="2558" width="4.85546875" style="38" customWidth="1"/>
    <col min="2559" max="2559" width="6.85546875" style="38" customWidth="1"/>
    <col min="2560" max="2560" width="16.5703125" style="38" customWidth="1"/>
    <col min="2561" max="2561" width="21.5703125" style="38" customWidth="1"/>
    <col min="2562" max="2564" width="9.140625" style="38"/>
    <col min="2565" max="2565" width="18.7109375" style="38" customWidth="1"/>
    <col min="2566" max="2813" width="9.140625" style="38"/>
    <col min="2814" max="2814" width="4.85546875" style="38" customWidth="1"/>
    <col min="2815" max="2815" width="6.85546875" style="38" customWidth="1"/>
    <col min="2816" max="2816" width="16.5703125" style="38" customWidth="1"/>
    <col min="2817" max="2817" width="21.5703125" style="38" customWidth="1"/>
    <col min="2818" max="2820" width="9.140625" style="38"/>
    <col min="2821" max="2821" width="18.7109375" style="38" customWidth="1"/>
    <col min="2822" max="3069" width="9.140625" style="38"/>
    <col min="3070" max="3070" width="4.85546875" style="38" customWidth="1"/>
    <col min="3071" max="3071" width="6.85546875" style="38" customWidth="1"/>
    <col min="3072" max="3072" width="16.5703125" style="38" customWidth="1"/>
    <col min="3073" max="3073" width="21.5703125" style="38" customWidth="1"/>
    <col min="3074" max="3076" width="9.140625" style="38"/>
    <col min="3077" max="3077" width="18.7109375" style="38" customWidth="1"/>
    <col min="3078" max="3325" width="9.140625" style="38"/>
    <col min="3326" max="3326" width="4.85546875" style="38" customWidth="1"/>
    <col min="3327" max="3327" width="6.85546875" style="38" customWidth="1"/>
    <col min="3328" max="3328" width="16.5703125" style="38" customWidth="1"/>
    <col min="3329" max="3329" width="21.5703125" style="38" customWidth="1"/>
    <col min="3330" max="3332" width="9.140625" style="38"/>
    <col min="3333" max="3333" width="18.7109375" style="38" customWidth="1"/>
    <col min="3334" max="3581" width="9.140625" style="38"/>
    <col min="3582" max="3582" width="4.85546875" style="38" customWidth="1"/>
    <col min="3583" max="3583" width="6.85546875" style="38" customWidth="1"/>
    <col min="3584" max="3584" width="16.5703125" style="38" customWidth="1"/>
    <col min="3585" max="3585" width="21.5703125" style="38" customWidth="1"/>
    <col min="3586" max="3588" width="9.140625" style="38"/>
    <col min="3589" max="3589" width="18.7109375" style="38" customWidth="1"/>
    <col min="3590" max="3837" width="9.140625" style="38"/>
    <col min="3838" max="3838" width="4.85546875" style="38" customWidth="1"/>
    <col min="3839" max="3839" width="6.85546875" style="38" customWidth="1"/>
    <col min="3840" max="3840" width="16.5703125" style="38" customWidth="1"/>
    <col min="3841" max="3841" width="21.5703125" style="38" customWidth="1"/>
    <col min="3842" max="3844" width="9.140625" style="38"/>
    <col min="3845" max="3845" width="18.7109375" style="38" customWidth="1"/>
    <col min="3846" max="4093" width="9.140625" style="38"/>
    <col min="4094" max="4094" width="4.85546875" style="38" customWidth="1"/>
    <col min="4095" max="4095" width="6.85546875" style="38" customWidth="1"/>
    <col min="4096" max="4096" width="16.5703125" style="38" customWidth="1"/>
    <col min="4097" max="4097" width="21.5703125" style="38" customWidth="1"/>
    <col min="4098" max="4100" width="9.140625" style="38"/>
    <col min="4101" max="4101" width="18.7109375" style="38" customWidth="1"/>
    <col min="4102" max="4349" width="9.140625" style="38"/>
    <col min="4350" max="4350" width="4.85546875" style="38" customWidth="1"/>
    <col min="4351" max="4351" width="6.85546875" style="38" customWidth="1"/>
    <col min="4352" max="4352" width="16.5703125" style="38" customWidth="1"/>
    <col min="4353" max="4353" width="21.5703125" style="38" customWidth="1"/>
    <col min="4354" max="4356" width="9.140625" style="38"/>
    <col min="4357" max="4357" width="18.7109375" style="38" customWidth="1"/>
    <col min="4358" max="4605" width="9.140625" style="38"/>
    <col min="4606" max="4606" width="4.85546875" style="38" customWidth="1"/>
    <col min="4607" max="4607" width="6.85546875" style="38" customWidth="1"/>
    <col min="4608" max="4608" width="16.5703125" style="38" customWidth="1"/>
    <col min="4609" max="4609" width="21.5703125" style="38" customWidth="1"/>
    <col min="4610" max="4612" width="9.140625" style="38"/>
    <col min="4613" max="4613" width="18.7109375" style="38" customWidth="1"/>
    <col min="4614" max="4861" width="9.140625" style="38"/>
    <col min="4862" max="4862" width="4.85546875" style="38" customWidth="1"/>
    <col min="4863" max="4863" width="6.85546875" style="38" customWidth="1"/>
    <col min="4864" max="4864" width="16.5703125" style="38" customWidth="1"/>
    <col min="4865" max="4865" width="21.5703125" style="38" customWidth="1"/>
    <col min="4866" max="4868" width="9.140625" style="38"/>
    <col min="4869" max="4869" width="18.7109375" style="38" customWidth="1"/>
    <col min="4870" max="5117" width="9.140625" style="38"/>
    <col min="5118" max="5118" width="4.85546875" style="38" customWidth="1"/>
    <col min="5119" max="5119" width="6.85546875" style="38" customWidth="1"/>
    <col min="5120" max="5120" width="16.5703125" style="38" customWidth="1"/>
    <col min="5121" max="5121" width="21.5703125" style="38" customWidth="1"/>
    <col min="5122" max="5124" width="9.140625" style="38"/>
    <col min="5125" max="5125" width="18.7109375" style="38" customWidth="1"/>
    <col min="5126" max="5373" width="9.140625" style="38"/>
    <col min="5374" max="5374" width="4.85546875" style="38" customWidth="1"/>
    <col min="5375" max="5375" width="6.85546875" style="38" customWidth="1"/>
    <col min="5376" max="5376" width="16.5703125" style="38" customWidth="1"/>
    <col min="5377" max="5377" width="21.5703125" style="38" customWidth="1"/>
    <col min="5378" max="5380" width="9.140625" style="38"/>
    <col min="5381" max="5381" width="18.7109375" style="38" customWidth="1"/>
    <col min="5382" max="5629" width="9.140625" style="38"/>
    <col min="5630" max="5630" width="4.85546875" style="38" customWidth="1"/>
    <col min="5631" max="5631" width="6.85546875" style="38" customWidth="1"/>
    <col min="5632" max="5632" width="16.5703125" style="38" customWidth="1"/>
    <col min="5633" max="5633" width="21.5703125" style="38" customWidth="1"/>
    <col min="5634" max="5636" width="9.140625" style="38"/>
    <col min="5637" max="5637" width="18.7109375" style="38" customWidth="1"/>
    <col min="5638" max="5885" width="9.140625" style="38"/>
    <col min="5886" max="5886" width="4.85546875" style="38" customWidth="1"/>
    <col min="5887" max="5887" width="6.85546875" style="38" customWidth="1"/>
    <col min="5888" max="5888" width="16.5703125" style="38" customWidth="1"/>
    <col min="5889" max="5889" width="21.5703125" style="38" customWidth="1"/>
    <col min="5890" max="5892" width="9.140625" style="38"/>
    <col min="5893" max="5893" width="18.7109375" style="38" customWidth="1"/>
    <col min="5894" max="6141" width="9.140625" style="38"/>
    <col min="6142" max="6142" width="4.85546875" style="38" customWidth="1"/>
    <col min="6143" max="6143" width="6.85546875" style="38" customWidth="1"/>
    <col min="6144" max="6144" width="16.5703125" style="38" customWidth="1"/>
    <col min="6145" max="6145" width="21.5703125" style="38" customWidth="1"/>
    <col min="6146" max="6148" width="9.140625" style="38"/>
    <col min="6149" max="6149" width="18.7109375" style="38" customWidth="1"/>
    <col min="6150" max="6397" width="9.140625" style="38"/>
    <col min="6398" max="6398" width="4.85546875" style="38" customWidth="1"/>
    <col min="6399" max="6399" width="6.85546875" style="38" customWidth="1"/>
    <col min="6400" max="6400" width="16.5703125" style="38" customWidth="1"/>
    <col min="6401" max="6401" width="21.5703125" style="38" customWidth="1"/>
    <col min="6402" max="6404" width="9.140625" style="38"/>
    <col min="6405" max="6405" width="18.7109375" style="38" customWidth="1"/>
    <col min="6406" max="6653" width="9.140625" style="38"/>
    <col min="6654" max="6654" width="4.85546875" style="38" customWidth="1"/>
    <col min="6655" max="6655" width="6.85546875" style="38" customWidth="1"/>
    <col min="6656" max="6656" width="16.5703125" style="38" customWidth="1"/>
    <col min="6657" max="6657" width="21.5703125" style="38" customWidth="1"/>
    <col min="6658" max="6660" width="9.140625" style="38"/>
    <col min="6661" max="6661" width="18.7109375" style="38" customWidth="1"/>
    <col min="6662" max="6909" width="9.140625" style="38"/>
    <col min="6910" max="6910" width="4.85546875" style="38" customWidth="1"/>
    <col min="6911" max="6911" width="6.85546875" style="38" customWidth="1"/>
    <col min="6912" max="6912" width="16.5703125" style="38" customWidth="1"/>
    <col min="6913" max="6913" width="21.5703125" style="38" customWidth="1"/>
    <col min="6914" max="6916" width="9.140625" style="38"/>
    <col min="6917" max="6917" width="18.7109375" style="38" customWidth="1"/>
    <col min="6918" max="7165" width="9.140625" style="38"/>
    <col min="7166" max="7166" width="4.85546875" style="38" customWidth="1"/>
    <col min="7167" max="7167" width="6.85546875" style="38" customWidth="1"/>
    <col min="7168" max="7168" width="16.5703125" style="38" customWidth="1"/>
    <col min="7169" max="7169" width="21.5703125" style="38" customWidth="1"/>
    <col min="7170" max="7172" width="9.140625" style="38"/>
    <col min="7173" max="7173" width="18.7109375" style="38" customWidth="1"/>
    <col min="7174" max="7421" width="9.140625" style="38"/>
    <col min="7422" max="7422" width="4.85546875" style="38" customWidth="1"/>
    <col min="7423" max="7423" width="6.85546875" style="38" customWidth="1"/>
    <col min="7424" max="7424" width="16.5703125" style="38" customWidth="1"/>
    <col min="7425" max="7425" width="21.5703125" style="38" customWidth="1"/>
    <col min="7426" max="7428" width="9.140625" style="38"/>
    <col min="7429" max="7429" width="18.7109375" style="38" customWidth="1"/>
    <col min="7430" max="7677" width="9.140625" style="38"/>
    <col min="7678" max="7678" width="4.85546875" style="38" customWidth="1"/>
    <col min="7679" max="7679" width="6.85546875" style="38" customWidth="1"/>
    <col min="7680" max="7680" width="16.5703125" style="38" customWidth="1"/>
    <col min="7681" max="7681" width="21.5703125" style="38" customWidth="1"/>
    <col min="7682" max="7684" width="9.140625" style="38"/>
    <col min="7685" max="7685" width="18.7109375" style="38" customWidth="1"/>
    <col min="7686" max="7933" width="9.140625" style="38"/>
    <col min="7934" max="7934" width="4.85546875" style="38" customWidth="1"/>
    <col min="7935" max="7935" width="6.85546875" style="38" customWidth="1"/>
    <col min="7936" max="7936" width="16.5703125" style="38" customWidth="1"/>
    <col min="7937" max="7937" width="21.5703125" style="38" customWidth="1"/>
    <col min="7938" max="7940" width="9.140625" style="38"/>
    <col min="7941" max="7941" width="18.7109375" style="38" customWidth="1"/>
    <col min="7942" max="8189" width="9.140625" style="38"/>
    <col min="8190" max="8190" width="4.85546875" style="38" customWidth="1"/>
    <col min="8191" max="8191" width="6.85546875" style="38" customWidth="1"/>
    <col min="8192" max="8192" width="16.5703125" style="38" customWidth="1"/>
    <col min="8193" max="8193" width="21.5703125" style="38" customWidth="1"/>
    <col min="8194" max="8196" width="9.140625" style="38"/>
    <col min="8197" max="8197" width="18.7109375" style="38" customWidth="1"/>
    <col min="8198" max="8445" width="9.140625" style="38"/>
    <col min="8446" max="8446" width="4.85546875" style="38" customWidth="1"/>
    <col min="8447" max="8447" width="6.85546875" style="38" customWidth="1"/>
    <col min="8448" max="8448" width="16.5703125" style="38" customWidth="1"/>
    <col min="8449" max="8449" width="21.5703125" style="38" customWidth="1"/>
    <col min="8450" max="8452" width="9.140625" style="38"/>
    <col min="8453" max="8453" width="18.7109375" style="38" customWidth="1"/>
    <col min="8454" max="8701" width="9.140625" style="38"/>
    <col min="8702" max="8702" width="4.85546875" style="38" customWidth="1"/>
    <col min="8703" max="8703" width="6.85546875" style="38" customWidth="1"/>
    <col min="8704" max="8704" width="16.5703125" style="38" customWidth="1"/>
    <col min="8705" max="8705" width="21.5703125" style="38" customWidth="1"/>
    <col min="8706" max="8708" width="9.140625" style="38"/>
    <col min="8709" max="8709" width="18.7109375" style="38" customWidth="1"/>
    <col min="8710" max="8957" width="9.140625" style="38"/>
    <col min="8958" max="8958" width="4.85546875" style="38" customWidth="1"/>
    <col min="8959" max="8959" width="6.85546875" style="38" customWidth="1"/>
    <col min="8960" max="8960" width="16.5703125" style="38" customWidth="1"/>
    <col min="8961" max="8961" width="21.5703125" style="38" customWidth="1"/>
    <col min="8962" max="8964" width="9.140625" style="38"/>
    <col min="8965" max="8965" width="18.7109375" style="38" customWidth="1"/>
    <col min="8966" max="9213" width="9.140625" style="38"/>
    <col min="9214" max="9214" width="4.85546875" style="38" customWidth="1"/>
    <col min="9215" max="9215" width="6.85546875" style="38" customWidth="1"/>
    <col min="9216" max="9216" width="16.5703125" style="38" customWidth="1"/>
    <col min="9217" max="9217" width="21.5703125" style="38" customWidth="1"/>
    <col min="9218" max="9220" width="9.140625" style="38"/>
    <col min="9221" max="9221" width="18.7109375" style="38" customWidth="1"/>
    <col min="9222" max="9469" width="9.140625" style="38"/>
    <col min="9470" max="9470" width="4.85546875" style="38" customWidth="1"/>
    <col min="9471" max="9471" width="6.85546875" style="38" customWidth="1"/>
    <col min="9472" max="9472" width="16.5703125" style="38" customWidth="1"/>
    <col min="9473" max="9473" width="21.5703125" style="38" customWidth="1"/>
    <col min="9474" max="9476" width="9.140625" style="38"/>
    <col min="9477" max="9477" width="18.7109375" style="38" customWidth="1"/>
    <col min="9478" max="9725" width="9.140625" style="38"/>
    <col min="9726" max="9726" width="4.85546875" style="38" customWidth="1"/>
    <col min="9727" max="9727" width="6.85546875" style="38" customWidth="1"/>
    <col min="9728" max="9728" width="16.5703125" style="38" customWidth="1"/>
    <col min="9729" max="9729" width="21.5703125" style="38" customWidth="1"/>
    <col min="9730" max="9732" width="9.140625" style="38"/>
    <col min="9733" max="9733" width="18.7109375" style="38" customWidth="1"/>
    <col min="9734" max="9981" width="9.140625" style="38"/>
    <col min="9982" max="9982" width="4.85546875" style="38" customWidth="1"/>
    <col min="9983" max="9983" width="6.85546875" style="38" customWidth="1"/>
    <col min="9984" max="9984" width="16.5703125" style="38" customWidth="1"/>
    <col min="9985" max="9985" width="21.5703125" style="38" customWidth="1"/>
    <col min="9986" max="9988" width="9.140625" style="38"/>
    <col min="9989" max="9989" width="18.7109375" style="38" customWidth="1"/>
    <col min="9990" max="10237" width="9.140625" style="38"/>
    <col min="10238" max="10238" width="4.85546875" style="38" customWidth="1"/>
    <col min="10239" max="10239" width="6.85546875" style="38" customWidth="1"/>
    <col min="10240" max="10240" width="16.5703125" style="38" customWidth="1"/>
    <col min="10241" max="10241" width="21.5703125" style="38" customWidth="1"/>
    <col min="10242" max="10244" width="9.140625" style="38"/>
    <col min="10245" max="10245" width="18.7109375" style="38" customWidth="1"/>
    <col min="10246" max="10493" width="9.140625" style="38"/>
    <col min="10494" max="10494" width="4.85546875" style="38" customWidth="1"/>
    <col min="10495" max="10495" width="6.85546875" style="38" customWidth="1"/>
    <col min="10496" max="10496" width="16.5703125" style="38" customWidth="1"/>
    <col min="10497" max="10497" width="21.5703125" style="38" customWidth="1"/>
    <col min="10498" max="10500" width="9.140625" style="38"/>
    <col min="10501" max="10501" width="18.7109375" style="38" customWidth="1"/>
    <col min="10502" max="10749" width="9.140625" style="38"/>
    <col min="10750" max="10750" width="4.85546875" style="38" customWidth="1"/>
    <col min="10751" max="10751" width="6.85546875" style="38" customWidth="1"/>
    <col min="10752" max="10752" width="16.5703125" style="38" customWidth="1"/>
    <col min="10753" max="10753" width="21.5703125" style="38" customWidth="1"/>
    <col min="10754" max="10756" width="9.140625" style="38"/>
    <col min="10757" max="10757" width="18.7109375" style="38" customWidth="1"/>
    <col min="10758" max="11005" width="9.140625" style="38"/>
    <col min="11006" max="11006" width="4.85546875" style="38" customWidth="1"/>
    <col min="11007" max="11007" width="6.85546875" style="38" customWidth="1"/>
    <col min="11008" max="11008" width="16.5703125" style="38" customWidth="1"/>
    <col min="11009" max="11009" width="21.5703125" style="38" customWidth="1"/>
    <col min="11010" max="11012" width="9.140625" style="38"/>
    <col min="11013" max="11013" width="18.7109375" style="38" customWidth="1"/>
    <col min="11014" max="11261" width="9.140625" style="38"/>
    <col min="11262" max="11262" width="4.85546875" style="38" customWidth="1"/>
    <col min="11263" max="11263" width="6.85546875" style="38" customWidth="1"/>
    <col min="11264" max="11264" width="16.5703125" style="38" customWidth="1"/>
    <col min="11265" max="11265" width="21.5703125" style="38" customWidth="1"/>
    <col min="11266" max="11268" width="9.140625" style="38"/>
    <col min="11269" max="11269" width="18.7109375" style="38" customWidth="1"/>
    <col min="11270" max="11517" width="9.140625" style="38"/>
    <col min="11518" max="11518" width="4.85546875" style="38" customWidth="1"/>
    <col min="11519" max="11519" width="6.85546875" style="38" customWidth="1"/>
    <col min="11520" max="11520" width="16.5703125" style="38" customWidth="1"/>
    <col min="11521" max="11521" width="21.5703125" style="38" customWidth="1"/>
    <col min="11522" max="11524" width="9.140625" style="38"/>
    <col min="11525" max="11525" width="18.7109375" style="38" customWidth="1"/>
    <col min="11526" max="11773" width="9.140625" style="38"/>
    <col min="11774" max="11774" width="4.85546875" style="38" customWidth="1"/>
    <col min="11775" max="11775" width="6.85546875" style="38" customWidth="1"/>
    <col min="11776" max="11776" width="16.5703125" style="38" customWidth="1"/>
    <col min="11777" max="11777" width="21.5703125" style="38" customWidth="1"/>
    <col min="11778" max="11780" width="9.140625" style="38"/>
    <col min="11781" max="11781" width="18.7109375" style="38" customWidth="1"/>
    <col min="11782" max="12029" width="9.140625" style="38"/>
    <col min="12030" max="12030" width="4.85546875" style="38" customWidth="1"/>
    <col min="12031" max="12031" width="6.85546875" style="38" customWidth="1"/>
    <col min="12032" max="12032" width="16.5703125" style="38" customWidth="1"/>
    <col min="12033" max="12033" width="21.5703125" style="38" customWidth="1"/>
    <col min="12034" max="12036" width="9.140625" style="38"/>
    <col min="12037" max="12037" width="18.7109375" style="38" customWidth="1"/>
    <col min="12038" max="12285" width="9.140625" style="38"/>
    <col min="12286" max="12286" width="4.85546875" style="38" customWidth="1"/>
    <col min="12287" max="12287" width="6.85546875" style="38" customWidth="1"/>
    <col min="12288" max="12288" width="16.5703125" style="38" customWidth="1"/>
    <col min="12289" max="12289" width="21.5703125" style="38" customWidth="1"/>
    <col min="12290" max="12292" width="9.140625" style="38"/>
    <col min="12293" max="12293" width="18.7109375" style="38" customWidth="1"/>
    <col min="12294" max="12541" width="9.140625" style="38"/>
    <col min="12542" max="12542" width="4.85546875" style="38" customWidth="1"/>
    <col min="12543" max="12543" width="6.85546875" style="38" customWidth="1"/>
    <col min="12544" max="12544" width="16.5703125" style="38" customWidth="1"/>
    <col min="12545" max="12545" width="21.5703125" style="38" customWidth="1"/>
    <col min="12546" max="12548" width="9.140625" style="38"/>
    <col min="12549" max="12549" width="18.7109375" style="38" customWidth="1"/>
    <col min="12550" max="12797" width="9.140625" style="38"/>
    <col min="12798" max="12798" width="4.85546875" style="38" customWidth="1"/>
    <col min="12799" max="12799" width="6.85546875" style="38" customWidth="1"/>
    <col min="12800" max="12800" width="16.5703125" style="38" customWidth="1"/>
    <col min="12801" max="12801" width="21.5703125" style="38" customWidth="1"/>
    <col min="12802" max="12804" width="9.140625" style="38"/>
    <col min="12805" max="12805" width="18.7109375" style="38" customWidth="1"/>
    <col min="12806" max="13053" width="9.140625" style="38"/>
    <col min="13054" max="13054" width="4.85546875" style="38" customWidth="1"/>
    <col min="13055" max="13055" width="6.85546875" style="38" customWidth="1"/>
    <col min="13056" max="13056" width="16.5703125" style="38" customWidth="1"/>
    <col min="13057" max="13057" width="21.5703125" style="38" customWidth="1"/>
    <col min="13058" max="13060" width="9.140625" style="38"/>
    <col min="13061" max="13061" width="18.7109375" style="38" customWidth="1"/>
    <col min="13062" max="13309" width="9.140625" style="38"/>
    <col min="13310" max="13310" width="4.85546875" style="38" customWidth="1"/>
    <col min="13311" max="13311" width="6.85546875" style="38" customWidth="1"/>
    <col min="13312" max="13312" width="16.5703125" style="38" customWidth="1"/>
    <col min="13313" max="13313" width="21.5703125" style="38" customWidth="1"/>
    <col min="13314" max="13316" width="9.140625" style="38"/>
    <col min="13317" max="13317" width="18.7109375" style="38" customWidth="1"/>
    <col min="13318" max="13565" width="9.140625" style="38"/>
    <col min="13566" max="13566" width="4.85546875" style="38" customWidth="1"/>
    <col min="13567" max="13567" width="6.85546875" style="38" customWidth="1"/>
    <col min="13568" max="13568" width="16.5703125" style="38" customWidth="1"/>
    <col min="13569" max="13569" width="21.5703125" style="38" customWidth="1"/>
    <col min="13570" max="13572" width="9.140625" style="38"/>
    <col min="13573" max="13573" width="18.7109375" style="38" customWidth="1"/>
    <col min="13574" max="13821" width="9.140625" style="38"/>
    <col min="13822" max="13822" width="4.85546875" style="38" customWidth="1"/>
    <col min="13823" max="13823" width="6.85546875" style="38" customWidth="1"/>
    <col min="13824" max="13824" width="16.5703125" style="38" customWidth="1"/>
    <col min="13825" max="13825" width="21.5703125" style="38" customWidth="1"/>
    <col min="13826" max="13828" width="9.140625" style="38"/>
    <col min="13829" max="13829" width="18.7109375" style="38" customWidth="1"/>
    <col min="13830" max="14077" width="9.140625" style="38"/>
    <col min="14078" max="14078" width="4.85546875" style="38" customWidth="1"/>
    <col min="14079" max="14079" width="6.85546875" style="38" customWidth="1"/>
    <col min="14080" max="14080" width="16.5703125" style="38" customWidth="1"/>
    <col min="14081" max="14081" width="21.5703125" style="38" customWidth="1"/>
    <col min="14082" max="14084" width="9.140625" style="38"/>
    <col min="14085" max="14085" width="18.7109375" style="38" customWidth="1"/>
    <col min="14086" max="14333" width="9.140625" style="38"/>
    <col min="14334" max="14334" width="4.85546875" style="38" customWidth="1"/>
    <col min="14335" max="14335" width="6.85546875" style="38" customWidth="1"/>
    <col min="14336" max="14336" width="16.5703125" style="38" customWidth="1"/>
    <col min="14337" max="14337" width="21.5703125" style="38" customWidth="1"/>
    <col min="14338" max="14340" width="9.140625" style="38"/>
    <col min="14341" max="14341" width="18.7109375" style="38" customWidth="1"/>
    <col min="14342" max="14589" width="9.140625" style="38"/>
    <col min="14590" max="14590" width="4.85546875" style="38" customWidth="1"/>
    <col min="14591" max="14591" width="6.85546875" style="38" customWidth="1"/>
    <col min="14592" max="14592" width="16.5703125" style="38" customWidth="1"/>
    <col min="14593" max="14593" width="21.5703125" style="38" customWidth="1"/>
    <col min="14594" max="14596" width="9.140625" style="38"/>
    <col min="14597" max="14597" width="18.7109375" style="38" customWidth="1"/>
    <col min="14598" max="14845" width="9.140625" style="38"/>
    <col min="14846" max="14846" width="4.85546875" style="38" customWidth="1"/>
    <col min="14847" max="14847" width="6.85546875" style="38" customWidth="1"/>
    <col min="14848" max="14848" width="16.5703125" style="38" customWidth="1"/>
    <col min="14849" max="14849" width="21.5703125" style="38" customWidth="1"/>
    <col min="14850" max="14852" width="9.140625" style="38"/>
    <col min="14853" max="14853" width="18.7109375" style="38" customWidth="1"/>
    <col min="14854" max="15101" width="9.140625" style="38"/>
    <col min="15102" max="15102" width="4.85546875" style="38" customWidth="1"/>
    <col min="15103" max="15103" width="6.85546875" style="38" customWidth="1"/>
    <col min="15104" max="15104" width="16.5703125" style="38" customWidth="1"/>
    <col min="15105" max="15105" width="21.5703125" style="38" customWidth="1"/>
    <col min="15106" max="15108" width="9.140625" style="38"/>
    <col min="15109" max="15109" width="18.7109375" style="38" customWidth="1"/>
    <col min="15110" max="15357" width="9.140625" style="38"/>
    <col min="15358" max="15358" width="4.85546875" style="38" customWidth="1"/>
    <col min="15359" max="15359" width="6.85546875" style="38" customWidth="1"/>
    <col min="15360" max="15360" width="16.5703125" style="38" customWidth="1"/>
    <col min="15361" max="15361" width="21.5703125" style="38" customWidth="1"/>
    <col min="15362" max="15364" width="9.140625" style="38"/>
    <col min="15365" max="15365" width="18.7109375" style="38" customWidth="1"/>
    <col min="15366" max="15613" width="9.140625" style="38"/>
    <col min="15614" max="15614" width="4.85546875" style="38" customWidth="1"/>
    <col min="15615" max="15615" width="6.85546875" style="38" customWidth="1"/>
    <col min="15616" max="15616" width="16.5703125" style="38" customWidth="1"/>
    <col min="15617" max="15617" width="21.5703125" style="38" customWidth="1"/>
    <col min="15618" max="15620" width="9.140625" style="38"/>
    <col min="15621" max="15621" width="18.7109375" style="38" customWidth="1"/>
    <col min="15622" max="15869" width="9.140625" style="38"/>
    <col min="15870" max="15870" width="4.85546875" style="38" customWidth="1"/>
    <col min="15871" max="15871" width="6.85546875" style="38" customWidth="1"/>
    <col min="15872" max="15872" width="16.5703125" style="38" customWidth="1"/>
    <col min="15873" max="15873" width="21.5703125" style="38" customWidth="1"/>
    <col min="15874" max="15876" width="9.140625" style="38"/>
    <col min="15877" max="15877" width="18.7109375" style="38" customWidth="1"/>
    <col min="15878" max="16125" width="9.140625" style="38"/>
    <col min="16126" max="16126" width="4.85546875" style="38" customWidth="1"/>
    <col min="16127" max="16127" width="6.85546875" style="38" customWidth="1"/>
    <col min="16128" max="16128" width="16.5703125" style="38" customWidth="1"/>
    <col min="16129" max="16129" width="21.5703125" style="38" customWidth="1"/>
    <col min="16130" max="16132" width="9.140625" style="38"/>
    <col min="16133" max="16133" width="18.7109375" style="38" customWidth="1"/>
    <col min="16134" max="16384" width="9.140625" style="38"/>
  </cols>
  <sheetData>
    <row r="1" spans="1:6">
      <c r="A1" s="10" t="s">
        <v>187</v>
      </c>
    </row>
    <row r="4" spans="1:6">
      <c r="F4" s="1" t="s">
        <v>186</v>
      </c>
    </row>
    <row r="5" spans="1:6">
      <c r="E5" s="11" t="s">
        <v>328</v>
      </c>
      <c r="F5" s="61"/>
    </row>
    <row r="6" spans="1:6">
      <c r="F6" s="1" t="s">
        <v>329</v>
      </c>
    </row>
    <row r="9" spans="1:6">
      <c r="B9" s="39" t="s">
        <v>185</v>
      </c>
    </row>
    <row r="12" spans="1:6" ht="16.5" thickBot="1"/>
    <row r="13" spans="1:6" ht="12.75" customHeight="1">
      <c r="A13" s="160" t="s">
        <v>0</v>
      </c>
      <c r="B13" s="6"/>
      <c r="C13" s="161" t="s">
        <v>1</v>
      </c>
      <c r="D13" s="162"/>
      <c r="E13" s="162"/>
      <c r="F13" s="53" t="s">
        <v>2</v>
      </c>
    </row>
    <row r="14" spans="1:6">
      <c r="A14" s="169"/>
      <c r="B14" s="7"/>
      <c r="C14" s="163" t="s">
        <v>5</v>
      </c>
      <c r="D14" s="165" t="s">
        <v>3</v>
      </c>
      <c r="E14" s="167" t="s">
        <v>4</v>
      </c>
      <c r="F14" s="54" t="s">
        <v>188</v>
      </c>
    </row>
    <row r="15" spans="1:6" ht="12.75" customHeight="1">
      <c r="A15" s="169"/>
      <c r="B15" s="7" t="s">
        <v>326</v>
      </c>
      <c r="C15" s="163"/>
      <c r="D15" s="165"/>
      <c r="E15" s="167"/>
      <c r="F15" s="54" t="s">
        <v>330</v>
      </c>
    </row>
    <row r="16" spans="1:6" ht="12.75" customHeight="1">
      <c r="A16" s="169"/>
      <c r="B16" s="7"/>
      <c r="C16" s="163"/>
      <c r="D16" s="165"/>
      <c r="E16" s="167"/>
      <c r="F16" s="54" t="s">
        <v>332</v>
      </c>
    </row>
    <row r="17" spans="1:6" ht="16.5" thickBot="1">
      <c r="A17" s="170"/>
      <c r="B17" s="8"/>
      <c r="C17" s="164"/>
      <c r="D17" s="166"/>
      <c r="E17" s="168"/>
      <c r="F17" s="54" t="s">
        <v>331</v>
      </c>
    </row>
    <row r="18" spans="1:6" ht="16.5" thickBot="1">
      <c r="A18" s="4">
        <v>0</v>
      </c>
      <c r="B18" s="4">
        <v>1</v>
      </c>
      <c r="C18" s="62">
        <v>2</v>
      </c>
      <c r="D18" s="2">
        <v>3</v>
      </c>
      <c r="E18" s="2">
        <v>4</v>
      </c>
      <c r="F18" s="55">
        <v>5</v>
      </c>
    </row>
    <row r="19" spans="1:6">
      <c r="A19" s="64">
        <v>1</v>
      </c>
      <c r="B19" s="151" t="s">
        <v>207</v>
      </c>
      <c r="C19" s="65" t="s">
        <v>208</v>
      </c>
      <c r="D19" s="171">
        <v>9</v>
      </c>
      <c r="E19" s="33" t="s">
        <v>209</v>
      </c>
      <c r="F19" s="171">
        <v>2</v>
      </c>
    </row>
    <row r="20" spans="1:6">
      <c r="A20" s="64">
        <v>2</v>
      </c>
      <c r="B20" s="66" t="s">
        <v>207</v>
      </c>
      <c r="C20" s="65" t="s">
        <v>208</v>
      </c>
      <c r="D20" s="32">
        <v>50</v>
      </c>
      <c r="E20" s="33" t="s">
        <v>210</v>
      </c>
      <c r="F20" s="67">
        <v>2</v>
      </c>
    </row>
    <row r="21" spans="1:6">
      <c r="A21" s="68">
        <v>3</v>
      </c>
      <c r="B21" s="66" t="s">
        <v>207</v>
      </c>
      <c r="C21" s="69" t="s">
        <v>333</v>
      </c>
      <c r="D21" s="24">
        <v>4</v>
      </c>
      <c r="E21" s="31" t="s">
        <v>8</v>
      </c>
      <c r="F21" s="24">
        <v>1</v>
      </c>
    </row>
    <row r="22" spans="1:6">
      <c r="A22" s="64">
        <v>4</v>
      </c>
      <c r="B22" s="66" t="s">
        <v>207</v>
      </c>
      <c r="C22" s="69" t="s">
        <v>211</v>
      </c>
      <c r="D22" s="24">
        <v>47</v>
      </c>
      <c r="E22" s="31" t="s">
        <v>6</v>
      </c>
      <c r="F22" s="67">
        <v>1</v>
      </c>
    </row>
    <row r="23" spans="1:6">
      <c r="A23" s="64">
        <v>5</v>
      </c>
      <c r="B23" s="66" t="s">
        <v>207</v>
      </c>
      <c r="C23" s="69" t="s">
        <v>212</v>
      </c>
      <c r="D23" s="24">
        <v>3</v>
      </c>
      <c r="E23" s="31" t="s">
        <v>7</v>
      </c>
      <c r="F23" s="24">
        <v>2</v>
      </c>
    </row>
    <row r="24" spans="1:6" ht="17.25" customHeight="1">
      <c r="A24" s="68">
        <v>6</v>
      </c>
      <c r="B24" s="66" t="s">
        <v>207</v>
      </c>
      <c r="C24" s="65" t="s">
        <v>213</v>
      </c>
      <c r="D24" s="32">
        <v>1</v>
      </c>
      <c r="E24" s="33" t="s">
        <v>214</v>
      </c>
      <c r="F24" s="67">
        <v>1</v>
      </c>
    </row>
    <row r="25" spans="1:6" ht="17.25" customHeight="1">
      <c r="A25" s="64">
        <v>7</v>
      </c>
      <c r="B25" s="66" t="s">
        <v>207</v>
      </c>
      <c r="C25" s="69" t="s">
        <v>215</v>
      </c>
      <c r="D25" s="24">
        <v>5</v>
      </c>
      <c r="E25" s="31" t="s">
        <v>216</v>
      </c>
      <c r="F25" s="24">
        <v>1</v>
      </c>
    </row>
    <row r="26" spans="1:6">
      <c r="A26" s="68">
        <v>8</v>
      </c>
      <c r="B26" s="66" t="s">
        <v>207</v>
      </c>
      <c r="C26" s="69" t="s">
        <v>334</v>
      </c>
      <c r="D26" s="24">
        <v>10</v>
      </c>
      <c r="E26" s="31" t="s">
        <v>335</v>
      </c>
      <c r="F26" s="24">
        <v>1</v>
      </c>
    </row>
    <row r="27" spans="1:6" ht="16.5" thickBot="1">
      <c r="A27" s="34">
        <v>9</v>
      </c>
      <c r="B27" s="66" t="s">
        <v>207</v>
      </c>
      <c r="C27" s="69" t="s">
        <v>217</v>
      </c>
      <c r="D27" s="24">
        <v>51</v>
      </c>
      <c r="E27" s="31" t="s">
        <v>9</v>
      </c>
      <c r="F27" s="67">
        <v>2</v>
      </c>
    </row>
    <row r="28" spans="1:6" ht="16.5" thickBot="1">
      <c r="A28" s="5">
        <v>10</v>
      </c>
      <c r="B28" s="40"/>
      <c r="C28" s="45" t="s">
        <v>325</v>
      </c>
      <c r="D28" s="15"/>
      <c r="E28" s="51"/>
      <c r="F28" s="56">
        <f>SUM(F19:F27)</f>
        <v>13</v>
      </c>
    </row>
    <row r="29" spans="1:6">
      <c r="A29" s="64">
        <v>11</v>
      </c>
      <c r="B29" s="70" t="s">
        <v>218</v>
      </c>
      <c r="C29" s="65" t="s">
        <v>194</v>
      </c>
      <c r="D29" s="71">
        <v>1</v>
      </c>
      <c r="E29" s="65" t="s">
        <v>15</v>
      </c>
      <c r="F29" s="172">
        <v>1</v>
      </c>
    </row>
    <row r="30" spans="1:6">
      <c r="A30" s="64">
        <v>12</v>
      </c>
      <c r="B30" s="66" t="s">
        <v>218</v>
      </c>
      <c r="C30" s="69" t="s">
        <v>12</v>
      </c>
      <c r="D30" s="72">
        <v>4</v>
      </c>
      <c r="E30" s="69" t="s">
        <v>11</v>
      </c>
      <c r="F30" s="73">
        <v>1</v>
      </c>
    </row>
    <row r="31" spans="1:6">
      <c r="A31" s="68">
        <v>13</v>
      </c>
      <c r="B31" s="66" t="s">
        <v>218</v>
      </c>
      <c r="C31" s="69" t="s">
        <v>12</v>
      </c>
      <c r="D31" s="72">
        <v>11</v>
      </c>
      <c r="E31" s="69" t="s">
        <v>13</v>
      </c>
      <c r="F31" s="73">
        <v>1</v>
      </c>
    </row>
    <row r="32" spans="1:6">
      <c r="A32" s="64">
        <v>14</v>
      </c>
      <c r="B32" s="66" t="s">
        <v>218</v>
      </c>
      <c r="C32" s="69" t="s">
        <v>193</v>
      </c>
      <c r="D32" s="72">
        <v>12</v>
      </c>
      <c r="E32" s="69" t="s">
        <v>14</v>
      </c>
      <c r="F32" s="73">
        <v>2</v>
      </c>
    </row>
    <row r="33" spans="1:6" ht="16.5" thickBot="1">
      <c r="A33" s="34">
        <v>15</v>
      </c>
      <c r="B33" s="66" t="s">
        <v>218</v>
      </c>
      <c r="C33" s="69" t="s">
        <v>219</v>
      </c>
      <c r="D33" s="72">
        <v>23</v>
      </c>
      <c r="E33" s="69" t="s">
        <v>10</v>
      </c>
      <c r="F33" s="73">
        <v>1</v>
      </c>
    </row>
    <row r="34" spans="1:6" ht="16.5" thickBot="1">
      <c r="A34" s="5">
        <v>16</v>
      </c>
      <c r="B34" s="74"/>
      <c r="C34" s="46" t="s">
        <v>16</v>
      </c>
      <c r="D34" s="16"/>
      <c r="E34" s="12"/>
      <c r="F34" s="57">
        <f>SUM(F29:F33)</f>
        <v>6</v>
      </c>
    </row>
    <row r="35" spans="1:6" ht="16.5" thickBot="1">
      <c r="A35" s="34">
        <v>17</v>
      </c>
      <c r="B35" s="40" t="s">
        <v>377</v>
      </c>
      <c r="C35" s="35" t="s">
        <v>378</v>
      </c>
      <c r="D35" s="36">
        <v>66</v>
      </c>
      <c r="E35" s="37" t="s">
        <v>379</v>
      </c>
      <c r="F35" s="24">
        <v>1</v>
      </c>
    </row>
    <row r="36" spans="1:6" ht="16.5" thickBot="1">
      <c r="A36" s="5">
        <v>18</v>
      </c>
      <c r="B36" s="74"/>
      <c r="C36" s="46" t="s">
        <v>380</v>
      </c>
      <c r="D36" s="16"/>
      <c r="E36" s="12"/>
      <c r="F36" s="57">
        <f>SUM(F35)</f>
        <v>1</v>
      </c>
    </row>
    <row r="37" spans="1:6">
      <c r="A37" s="64">
        <v>19</v>
      </c>
      <c r="B37" s="151" t="s">
        <v>220</v>
      </c>
      <c r="C37" s="65" t="s">
        <v>221</v>
      </c>
      <c r="D37" s="171">
        <v>13</v>
      </c>
      <c r="E37" s="33" t="s">
        <v>222</v>
      </c>
      <c r="F37" s="32">
        <v>1</v>
      </c>
    </row>
    <row r="38" spans="1:6">
      <c r="A38" s="64">
        <v>20</v>
      </c>
      <c r="B38" s="66" t="s">
        <v>220</v>
      </c>
      <c r="C38" s="65" t="s">
        <v>221</v>
      </c>
      <c r="D38" s="32">
        <v>14</v>
      </c>
      <c r="E38" s="33" t="s">
        <v>336</v>
      </c>
      <c r="F38" s="32">
        <v>1</v>
      </c>
    </row>
    <row r="39" spans="1:6">
      <c r="A39" s="68">
        <v>21</v>
      </c>
      <c r="B39" s="66" t="s">
        <v>220</v>
      </c>
      <c r="C39" s="69" t="s">
        <v>221</v>
      </c>
      <c r="D39" s="24">
        <v>25</v>
      </c>
      <c r="E39" s="31" t="s">
        <v>223</v>
      </c>
      <c r="F39" s="32">
        <v>1</v>
      </c>
    </row>
    <row r="40" spans="1:6">
      <c r="A40" s="64">
        <v>22</v>
      </c>
      <c r="B40" s="66" t="s">
        <v>220</v>
      </c>
      <c r="C40" s="69" t="s">
        <v>221</v>
      </c>
      <c r="D40" s="24">
        <v>27</v>
      </c>
      <c r="E40" s="31" t="s">
        <v>17</v>
      </c>
      <c r="F40" s="32">
        <v>1</v>
      </c>
    </row>
    <row r="41" spans="1:6">
      <c r="A41" s="68">
        <v>23</v>
      </c>
      <c r="B41" s="66" t="s">
        <v>220</v>
      </c>
      <c r="C41" s="21" t="s">
        <v>224</v>
      </c>
      <c r="D41" s="22">
        <v>12</v>
      </c>
      <c r="E41" s="23" t="s">
        <v>18</v>
      </c>
      <c r="F41" s="32">
        <v>1</v>
      </c>
    </row>
    <row r="42" spans="1:6">
      <c r="A42" s="64">
        <v>24</v>
      </c>
      <c r="B42" s="66" t="s">
        <v>220</v>
      </c>
      <c r="C42" s="21" t="s">
        <v>337</v>
      </c>
      <c r="D42" s="22">
        <v>8</v>
      </c>
      <c r="E42" s="23" t="s">
        <v>225</v>
      </c>
      <c r="F42" s="32">
        <v>1</v>
      </c>
    </row>
    <row r="43" spans="1:6">
      <c r="A43" s="64">
        <v>25</v>
      </c>
      <c r="B43" s="66" t="s">
        <v>220</v>
      </c>
      <c r="C43" s="21" t="s">
        <v>226</v>
      </c>
      <c r="D43" s="22">
        <v>6</v>
      </c>
      <c r="E43" s="23" t="s">
        <v>19</v>
      </c>
      <c r="F43" s="32">
        <v>1</v>
      </c>
    </row>
    <row r="44" spans="1:6">
      <c r="A44" s="68">
        <v>26</v>
      </c>
      <c r="B44" s="66" t="s">
        <v>220</v>
      </c>
      <c r="C44" s="21" t="s">
        <v>227</v>
      </c>
      <c r="D44" s="22">
        <v>15</v>
      </c>
      <c r="E44" s="23" t="s">
        <v>20</v>
      </c>
      <c r="F44" s="32">
        <v>1</v>
      </c>
    </row>
    <row r="45" spans="1:6">
      <c r="A45" s="64">
        <v>27</v>
      </c>
      <c r="B45" s="66" t="s">
        <v>220</v>
      </c>
      <c r="C45" s="21" t="s">
        <v>338</v>
      </c>
      <c r="D45" s="22">
        <v>18</v>
      </c>
      <c r="E45" s="23" t="s">
        <v>228</v>
      </c>
      <c r="F45" s="32">
        <v>1</v>
      </c>
    </row>
    <row r="46" spans="1:6" ht="16.5" thickBot="1">
      <c r="A46" s="75">
        <v>28</v>
      </c>
      <c r="B46" s="66" t="s">
        <v>220</v>
      </c>
      <c r="C46" s="21" t="s">
        <v>339</v>
      </c>
      <c r="D46" s="22">
        <v>26</v>
      </c>
      <c r="E46" s="23" t="s">
        <v>21</v>
      </c>
      <c r="F46" s="32">
        <v>2</v>
      </c>
    </row>
    <row r="47" spans="1:6" ht="16.5" thickBot="1">
      <c r="A47" s="5">
        <v>29</v>
      </c>
      <c r="B47" s="76"/>
      <c r="C47" s="48" t="s">
        <v>22</v>
      </c>
      <c r="D47" s="17"/>
      <c r="E47" s="14"/>
      <c r="F47" s="58">
        <f>SUM(F37:F46)</f>
        <v>11</v>
      </c>
    </row>
    <row r="48" spans="1:6">
      <c r="A48" s="64">
        <v>30</v>
      </c>
      <c r="B48" s="151" t="s">
        <v>229</v>
      </c>
      <c r="C48" s="21" t="s">
        <v>24</v>
      </c>
      <c r="D48" s="22">
        <v>25</v>
      </c>
      <c r="E48" s="23" t="s">
        <v>23</v>
      </c>
      <c r="F48" s="24">
        <v>1</v>
      </c>
    </row>
    <row r="49" spans="1:6">
      <c r="A49" s="68">
        <v>31</v>
      </c>
      <c r="B49" s="66" t="s">
        <v>229</v>
      </c>
      <c r="C49" s="21" t="s">
        <v>24</v>
      </c>
      <c r="D49" s="22">
        <v>28</v>
      </c>
      <c r="E49" s="23" t="s">
        <v>25</v>
      </c>
      <c r="F49" s="24">
        <v>1</v>
      </c>
    </row>
    <row r="50" spans="1:6">
      <c r="A50" s="68">
        <v>32</v>
      </c>
      <c r="B50" s="66" t="s">
        <v>229</v>
      </c>
      <c r="C50" s="21" t="s">
        <v>24</v>
      </c>
      <c r="D50" s="22">
        <v>45</v>
      </c>
      <c r="E50" s="23" t="s">
        <v>26</v>
      </c>
      <c r="F50" s="24">
        <v>1</v>
      </c>
    </row>
    <row r="51" spans="1:6">
      <c r="A51" s="68">
        <v>33</v>
      </c>
      <c r="B51" s="66" t="s">
        <v>229</v>
      </c>
      <c r="C51" s="21" t="s">
        <v>231</v>
      </c>
      <c r="D51" s="22">
        <v>22</v>
      </c>
      <c r="E51" s="23" t="s">
        <v>232</v>
      </c>
      <c r="F51" s="24">
        <v>1</v>
      </c>
    </row>
    <row r="52" spans="1:6">
      <c r="A52" s="68">
        <v>34</v>
      </c>
      <c r="B52" s="66" t="s">
        <v>229</v>
      </c>
      <c r="C52" s="21" t="s">
        <v>230</v>
      </c>
      <c r="D52" s="22">
        <v>23</v>
      </c>
      <c r="E52" s="23" t="s">
        <v>27</v>
      </c>
      <c r="F52" s="24">
        <v>1</v>
      </c>
    </row>
    <row r="53" spans="1:6">
      <c r="A53" s="68">
        <v>35</v>
      </c>
      <c r="B53" s="66" t="s">
        <v>229</v>
      </c>
      <c r="C53" s="21" t="s">
        <v>233</v>
      </c>
      <c r="D53" s="22">
        <v>24</v>
      </c>
      <c r="E53" s="23" t="s">
        <v>28</v>
      </c>
      <c r="F53" s="24">
        <v>2</v>
      </c>
    </row>
    <row r="54" spans="1:6">
      <c r="A54" s="68">
        <v>36</v>
      </c>
      <c r="B54" s="66" t="s">
        <v>229</v>
      </c>
      <c r="C54" s="21" t="s">
        <v>365</v>
      </c>
      <c r="D54" s="22">
        <v>26</v>
      </c>
      <c r="E54" s="23" t="s">
        <v>366</v>
      </c>
      <c r="F54" s="24">
        <v>1</v>
      </c>
    </row>
    <row r="55" spans="1:6">
      <c r="A55" s="68">
        <v>37</v>
      </c>
      <c r="B55" s="66" t="s">
        <v>229</v>
      </c>
      <c r="C55" s="21" t="s">
        <v>234</v>
      </c>
      <c r="D55" s="22">
        <v>27</v>
      </c>
      <c r="E55" s="23" t="s">
        <v>235</v>
      </c>
      <c r="F55" s="24">
        <v>1</v>
      </c>
    </row>
    <row r="56" spans="1:6">
      <c r="A56" s="68">
        <v>38</v>
      </c>
      <c r="B56" s="66" t="s">
        <v>229</v>
      </c>
      <c r="C56" s="21" t="s">
        <v>31</v>
      </c>
      <c r="D56" s="22">
        <v>31</v>
      </c>
      <c r="E56" s="23" t="s">
        <v>30</v>
      </c>
      <c r="F56" s="24">
        <v>1</v>
      </c>
    </row>
    <row r="57" spans="1:6">
      <c r="A57" s="68">
        <v>39</v>
      </c>
      <c r="B57" s="66" t="s">
        <v>229</v>
      </c>
      <c r="C57" s="21" t="s">
        <v>31</v>
      </c>
      <c r="D57" s="22">
        <v>34</v>
      </c>
      <c r="E57" s="23" t="s">
        <v>236</v>
      </c>
      <c r="F57" s="24">
        <v>1</v>
      </c>
    </row>
    <row r="58" spans="1:6">
      <c r="A58" s="68">
        <v>40</v>
      </c>
      <c r="B58" s="66" t="s">
        <v>229</v>
      </c>
      <c r="C58" s="21" t="s">
        <v>237</v>
      </c>
      <c r="D58" s="22">
        <v>42</v>
      </c>
      <c r="E58" s="23" t="s">
        <v>238</v>
      </c>
      <c r="F58" s="24">
        <v>1</v>
      </c>
    </row>
    <row r="59" spans="1:6">
      <c r="A59" s="68">
        <v>41</v>
      </c>
      <c r="B59" s="66" t="s">
        <v>229</v>
      </c>
      <c r="C59" s="21" t="s">
        <v>237</v>
      </c>
      <c r="D59" s="22">
        <v>43</v>
      </c>
      <c r="E59" s="23" t="s">
        <v>29</v>
      </c>
      <c r="F59" s="24">
        <v>1</v>
      </c>
    </row>
    <row r="60" spans="1:6">
      <c r="A60" s="68">
        <v>42</v>
      </c>
      <c r="B60" s="66" t="s">
        <v>229</v>
      </c>
      <c r="C60" s="21" t="s">
        <v>195</v>
      </c>
      <c r="D60" s="22">
        <v>40</v>
      </c>
      <c r="E60" s="23" t="s">
        <v>32</v>
      </c>
      <c r="F60" s="24">
        <v>2</v>
      </c>
    </row>
    <row r="61" spans="1:6" ht="14.25" customHeight="1" thickBot="1">
      <c r="A61" s="75">
        <v>43</v>
      </c>
      <c r="B61" s="77" t="s">
        <v>229</v>
      </c>
      <c r="C61" s="21" t="s">
        <v>195</v>
      </c>
      <c r="D61" s="22">
        <v>41</v>
      </c>
      <c r="E61" s="23" t="s">
        <v>33</v>
      </c>
      <c r="F61" s="24">
        <v>2</v>
      </c>
    </row>
    <row r="62" spans="1:6" ht="16.5" thickBot="1">
      <c r="A62" s="5">
        <v>44</v>
      </c>
      <c r="B62" s="78"/>
      <c r="C62" s="47" t="s">
        <v>34</v>
      </c>
      <c r="D62" s="18"/>
      <c r="E62" s="13"/>
      <c r="F62" s="58">
        <f>SUM(F48:F61)</f>
        <v>17</v>
      </c>
    </row>
    <row r="63" spans="1:6" ht="16.5" thickBot="1">
      <c r="A63" s="34">
        <v>45</v>
      </c>
      <c r="B63" s="66" t="s">
        <v>354</v>
      </c>
      <c r="C63" s="79" t="s">
        <v>36</v>
      </c>
      <c r="D63" s="80">
        <v>36</v>
      </c>
      <c r="E63" s="81" t="s">
        <v>35</v>
      </c>
      <c r="F63" s="24">
        <v>2</v>
      </c>
    </row>
    <row r="64" spans="1:6" ht="16.5" thickBot="1">
      <c r="A64" s="5">
        <v>46</v>
      </c>
      <c r="B64" s="74"/>
      <c r="C64" s="48" t="s">
        <v>37</v>
      </c>
      <c r="D64" s="17"/>
      <c r="E64" s="14"/>
      <c r="F64" s="58">
        <f>SUM(F63:F63)</f>
        <v>2</v>
      </c>
    </row>
    <row r="65" spans="1:6">
      <c r="A65" s="64">
        <v>47</v>
      </c>
      <c r="B65" s="66" t="s">
        <v>344</v>
      </c>
      <c r="C65" s="65" t="s">
        <v>345</v>
      </c>
      <c r="D65" s="32">
        <v>15</v>
      </c>
      <c r="E65" s="33" t="s">
        <v>346</v>
      </c>
      <c r="F65" s="32">
        <v>1</v>
      </c>
    </row>
    <row r="66" spans="1:6">
      <c r="A66" s="68">
        <v>48</v>
      </c>
      <c r="B66" s="66" t="s">
        <v>344</v>
      </c>
      <c r="C66" s="69" t="s">
        <v>347</v>
      </c>
      <c r="D66" s="24">
        <v>14</v>
      </c>
      <c r="E66" s="31" t="s">
        <v>348</v>
      </c>
      <c r="F66" s="32">
        <v>1</v>
      </c>
    </row>
    <row r="67" spans="1:6" ht="16.5" thickBot="1">
      <c r="A67" s="34">
        <v>49</v>
      </c>
      <c r="B67" s="82" t="s">
        <v>344</v>
      </c>
      <c r="C67" s="83" t="s">
        <v>349</v>
      </c>
      <c r="D67" s="84">
        <v>3</v>
      </c>
      <c r="E67" s="85" t="s">
        <v>350</v>
      </c>
      <c r="F67" s="67">
        <v>1</v>
      </c>
    </row>
    <row r="68" spans="1:6" ht="16.5" thickBot="1">
      <c r="A68" s="5">
        <v>50</v>
      </c>
      <c r="B68" s="40"/>
      <c r="C68" s="50" t="s">
        <v>351</v>
      </c>
      <c r="D68" s="5"/>
      <c r="E68" s="86"/>
      <c r="F68" s="87">
        <f>SUM(F65:F67)</f>
        <v>3</v>
      </c>
    </row>
    <row r="69" spans="1:6">
      <c r="A69" s="64">
        <v>51</v>
      </c>
      <c r="B69" s="173" t="s">
        <v>239</v>
      </c>
      <c r="C69" s="88" t="s">
        <v>240</v>
      </c>
      <c r="D69" s="89">
        <v>41</v>
      </c>
      <c r="E69" s="90" t="s">
        <v>38</v>
      </c>
      <c r="F69" s="174">
        <v>1</v>
      </c>
    </row>
    <row r="70" spans="1:6">
      <c r="A70" s="64">
        <v>52</v>
      </c>
      <c r="B70" s="91" t="s">
        <v>239</v>
      </c>
      <c r="C70" s="92" t="s">
        <v>340</v>
      </c>
      <c r="D70" s="93">
        <v>50</v>
      </c>
      <c r="E70" s="94" t="s">
        <v>196</v>
      </c>
      <c r="F70" s="95">
        <v>1</v>
      </c>
    </row>
    <row r="71" spans="1:6">
      <c r="A71" s="68">
        <v>53</v>
      </c>
      <c r="B71" s="91" t="s">
        <v>239</v>
      </c>
      <c r="C71" s="92" t="s">
        <v>241</v>
      </c>
      <c r="D71" s="93">
        <v>40</v>
      </c>
      <c r="E71" s="94" t="s">
        <v>242</v>
      </c>
      <c r="F71" s="95">
        <v>1</v>
      </c>
    </row>
    <row r="72" spans="1:6">
      <c r="A72" s="64">
        <v>54</v>
      </c>
      <c r="B72" s="91" t="s">
        <v>239</v>
      </c>
      <c r="C72" s="92" t="s">
        <v>39</v>
      </c>
      <c r="D72" s="93">
        <v>43</v>
      </c>
      <c r="E72" s="94" t="s">
        <v>197</v>
      </c>
      <c r="F72" s="95">
        <v>1</v>
      </c>
    </row>
    <row r="73" spans="1:6">
      <c r="A73" s="64">
        <v>55</v>
      </c>
      <c r="B73" s="91" t="s">
        <v>239</v>
      </c>
      <c r="C73" s="92" t="s">
        <v>243</v>
      </c>
      <c r="D73" s="93">
        <v>44</v>
      </c>
      <c r="E73" s="94" t="s">
        <v>198</v>
      </c>
      <c r="F73" s="95">
        <v>1</v>
      </c>
    </row>
    <row r="74" spans="1:6">
      <c r="A74" s="68">
        <v>56</v>
      </c>
      <c r="B74" s="91" t="s">
        <v>239</v>
      </c>
      <c r="C74" s="92" t="s">
        <v>40</v>
      </c>
      <c r="D74" s="93">
        <v>51</v>
      </c>
      <c r="E74" s="94" t="s">
        <v>199</v>
      </c>
      <c r="F74" s="95">
        <v>1</v>
      </c>
    </row>
    <row r="75" spans="1:6" ht="16.5" thickBot="1">
      <c r="A75" s="34">
        <v>57</v>
      </c>
      <c r="B75" s="96" t="s">
        <v>239</v>
      </c>
      <c r="C75" s="92" t="s">
        <v>41</v>
      </c>
      <c r="D75" s="97">
        <v>49</v>
      </c>
      <c r="E75" s="94" t="s">
        <v>200</v>
      </c>
      <c r="F75" s="98">
        <v>1</v>
      </c>
    </row>
    <row r="76" spans="1:6" ht="16.5" thickBot="1">
      <c r="A76" s="5">
        <v>58</v>
      </c>
      <c r="B76" s="74"/>
      <c r="C76" s="49" t="s">
        <v>42</v>
      </c>
      <c r="D76" s="99"/>
      <c r="E76" s="100"/>
      <c r="F76" s="58">
        <f>SUM(F69:F75)</f>
        <v>7</v>
      </c>
    </row>
    <row r="77" spans="1:6">
      <c r="A77" s="64">
        <v>59</v>
      </c>
      <c r="B77" s="151" t="s">
        <v>244</v>
      </c>
      <c r="C77" s="101" t="s">
        <v>44</v>
      </c>
      <c r="D77" s="102">
        <v>30</v>
      </c>
      <c r="E77" s="103" t="s">
        <v>43</v>
      </c>
      <c r="F77" s="32">
        <v>2</v>
      </c>
    </row>
    <row r="78" spans="1:6">
      <c r="A78" s="64">
        <v>60</v>
      </c>
      <c r="B78" s="66" t="s">
        <v>244</v>
      </c>
      <c r="C78" s="101" t="s">
        <v>46</v>
      </c>
      <c r="D78" s="102">
        <v>3</v>
      </c>
      <c r="E78" s="103" t="s">
        <v>45</v>
      </c>
      <c r="F78" s="32">
        <v>2</v>
      </c>
    </row>
    <row r="79" spans="1:6">
      <c r="A79" s="68">
        <v>61</v>
      </c>
      <c r="B79" s="66" t="s">
        <v>244</v>
      </c>
      <c r="C79" s="101" t="s">
        <v>46</v>
      </c>
      <c r="D79" s="102">
        <v>4</v>
      </c>
      <c r="E79" s="103" t="s">
        <v>47</v>
      </c>
      <c r="F79" s="32">
        <v>2</v>
      </c>
    </row>
    <row r="80" spans="1:6">
      <c r="A80" s="64">
        <v>62</v>
      </c>
      <c r="B80" s="66" t="s">
        <v>244</v>
      </c>
      <c r="C80" s="101" t="s">
        <v>245</v>
      </c>
      <c r="D80" s="102">
        <v>29</v>
      </c>
      <c r="E80" s="103" t="s">
        <v>246</v>
      </c>
      <c r="F80" s="32">
        <v>1</v>
      </c>
    </row>
    <row r="81" spans="1:6">
      <c r="A81" s="68">
        <v>63</v>
      </c>
      <c r="B81" s="66" t="s">
        <v>244</v>
      </c>
      <c r="C81" s="101" t="s">
        <v>245</v>
      </c>
      <c r="D81" s="102">
        <v>31</v>
      </c>
      <c r="E81" s="103" t="s">
        <v>247</v>
      </c>
      <c r="F81" s="32">
        <v>1</v>
      </c>
    </row>
    <row r="82" spans="1:6">
      <c r="A82" s="64">
        <v>64</v>
      </c>
      <c r="B82" s="66" t="s">
        <v>244</v>
      </c>
      <c r="C82" s="104" t="s">
        <v>248</v>
      </c>
      <c r="D82" s="102">
        <v>20</v>
      </c>
      <c r="E82" s="103" t="s">
        <v>249</v>
      </c>
      <c r="F82" s="32">
        <v>1</v>
      </c>
    </row>
    <row r="83" spans="1:6">
      <c r="A83" s="64">
        <v>65</v>
      </c>
      <c r="B83" s="66" t="s">
        <v>244</v>
      </c>
      <c r="C83" s="104" t="s">
        <v>250</v>
      </c>
      <c r="D83" s="105">
        <v>21</v>
      </c>
      <c r="E83" s="106" t="s">
        <v>48</v>
      </c>
      <c r="F83" s="32">
        <v>3</v>
      </c>
    </row>
    <row r="84" spans="1:6">
      <c r="A84" s="68">
        <v>66</v>
      </c>
      <c r="B84" s="66" t="s">
        <v>244</v>
      </c>
      <c r="C84" s="104" t="s">
        <v>250</v>
      </c>
      <c r="D84" s="105">
        <v>23</v>
      </c>
      <c r="E84" s="106" t="s">
        <v>49</v>
      </c>
      <c r="F84" s="32">
        <v>3</v>
      </c>
    </row>
    <row r="85" spans="1:6">
      <c r="A85" s="64">
        <v>67</v>
      </c>
      <c r="B85" s="66" t="s">
        <v>244</v>
      </c>
      <c r="C85" s="101" t="s">
        <v>51</v>
      </c>
      <c r="D85" s="102">
        <v>24</v>
      </c>
      <c r="E85" s="103" t="s">
        <v>50</v>
      </c>
      <c r="F85" s="32">
        <v>1</v>
      </c>
    </row>
    <row r="86" spans="1:6">
      <c r="A86" s="68">
        <v>68</v>
      </c>
      <c r="B86" s="66" t="s">
        <v>244</v>
      </c>
      <c r="C86" s="101" t="s">
        <v>201</v>
      </c>
      <c r="D86" s="102">
        <v>27</v>
      </c>
      <c r="E86" s="103" t="s">
        <v>251</v>
      </c>
      <c r="F86" s="32">
        <v>1</v>
      </c>
    </row>
    <row r="87" spans="1:6" ht="16.5" thickBot="1">
      <c r="A87" s="34">
        <v>69</v>
      </c>
      <c r="B87" s="66" t="s">
        <v>244</v>
      </c>
      <c r="C87" s="101" t="s">
        <v>252</v>
      </c>
      <c r="D87" s="102">
        <v>32</v>
      </c>
      <c r="E87" s="103" t="s">
        <v>253</v>
      </c>
      <c r="F87" s="32">
        <v>1</v>
      </c>
    </row>
    <row r="88" spans="1:6" ht="16.5" thickBot="1">
      <c r="A88" s="5">
        <v>70</v>
      </c>
      <c r="B88" s="74"/>
      <c r="C88" s="48" t="s">
        <v>192</v>
      </c>
      <c r="D88" s="17"/>
      <c r="E88" s="14"/>
      <c r="F88" s="58">
        <f>SUM(F77:F87)</f>
        <v>18</v>
      </c>
    </row>
    <row r="89" spans="1:6">
      <c r="A89" s="64">
        <v>71</v>
      </c>
      <c r="B89" s="41" t="s">
        <v>254</v>
      </c>
      <c r="C89" s="107" t="s">
        <v>352</v>
      </c>
      <c r="D89" s="108">
        <v>15</v>
      </c>
      <c r="E89" s="109" t="s">
        <v>52</v>
      </c>
      <c r="F89" s="32">
        <v>1</v>
      </c>
    </row>
    <row r="90" spans="1:6" ht="16.5" thickBot="1">
      <c r="A90" s="34">
        <v>72</v>
      </c>
      <c r="B90" s="42" t="s">
        <v>254</v>
      </c>
      <c r="C90" s="107" t="s">
        <v>353</v>
      </c>
      <c r="D90" s="110">
        <v>16</v>
      </c>
      <c r="E90" s="111" t="s">
        <v>202</v>
      </c>
      <c r="F90" s="32">
        <v>1</v>
      </c>
    </row>
    <row r="91" spans="1:6" ht="16.5" thickBot="1">
      <c r="A91" s="112">
        <v>73</v>
      </c>
      <c r="B91" s="76"/>
      <c r="C91" s="46" t="s">
        <v>53</v>
      </c>
      <c r="D91" s="16"/>
      <c r="E91" s="12"/>
      <c r="F91" s="58">
        <f>SUM(F89:F90)</f>
        <v>2</v>
      </c>
    </row>
    <row r="92" spans="1:6">
      <c r="A92" s="68">
        <v>74</v>
      </c>
      <c r="B92" s="151" t="s">
        <v>255</v>
      </c>
      <c r="C92" s="21" t="s">
        <v>256</v>
      </c>
      <c r="D92" s="22">
        <v>6</v>
      </c>
      <c r="E92" s="23" t="s">
        <v>171</v>
      </c>
      <c r="F92" s="24">
        <v>1</v>
      </c>
    </row>
    <row r="93" spans="1:6">
      <c r="A93" s="68">
        <v>75</v>
      </c>
      <c r="B93" s="66" t="s">
        <v>255</v>
      </c>
      <c r="C93" s="21" t="s">
        <v>54</v>
      </c>
      <c r="D93" s="22">
        <v>10</v>
      </c>
      <c r="E93" s="113" t="s">
        <v>55</v>
      </c>
      <c r="F93" s="24">
        <v>1</v>
      </c>
    </row>
    <row r="94" spans="1:6" ht="16.5" thickBot="1">
      <c r="A94" s="75">
        <v>76</v>
      </c>
      <c r="B94" s="77" t="s">
        <v>255</v>
      </c>
      <c r="C94" s="21" t="s">
        <v>57</v>
      </c>
      <c r="D94" s="22">
        <v>12</v>
      </c>
      <c r="E94" s="113" t="s">
        <v>56</v>
      </c>
      <c r="F94" s="24">
        <v>1</v>
      </c>
    </row>
    <row r="95" spans="1:6" ht="16.5" thickBot="1">
      <c r="A95" s="5">
        <v>77</v>
      </c>
      <c r="B95" s="114"/>
      <c r="C95" s="47" t="s">
        <v>58</v>
      </c>
      <c r="D95" s="18"/>
      <c r="E95" s="13"/>
      <c r="F95" s="58">
        <f>SUM(F92:F94)</f>
        <v>3</v>
      </c>
    </row>
    <row r="96" spans="1:6">
      <c r="A96" s="64">
        <v>78</v>
      </c>
      <c r="B96" s="151" t="s">
        <v>257</v>
      </c>
      <c r="C96" s="21" t="s">
        <v>258</v>
      </c>
      <c r="D96" s="22">
        <v>15</v>
      </c>
      <c r="E96" s="21" t="s">
        <v>59</v>
      </c>
      <c r="F96" s="32">
        <v>1</v>
      </c>
    </row>
    <row r="97" spans="1:6">
      <c r="A97" s="68">
        <v>79</v>
      </c>
      <c r="B97" s="66" t="s">
        <v>257</v>
      </c>
      <c r="C97" s="21" t="s">
        <v>258</v>
      </c>
      <c r="D97" s="22">
        <v>16</v>
      </c>
      <c r="E97" s="21" t="s">
        <v>60</v>
      </c>
      <c r="F97" s="32">
        <v>1</v>
      </c>
    </row>
    <row r="98" spans="1:6" ht="17.25" customHeight="1">
      <c r="A98" s="68">
        <v>80</v>
      </c>
      <c r="B98" s="66" t="s">
        <v>257</v>
      </c>
      <c r="C98" s="21" t="s">
        <v>258</v>
      </c>
      <c r="D98" s="22">
        <v>19</v>
      </c>
      <c r="E98" s="21" t="s">
        <v>61</v>
      </c>
      <c r="F98" s="32">
        <v>1</v>
      </c>
    </row>
    <row r="99" spans="1:6">
      <c r="A99" s="68">
        <v>81</v>
      </c>
      <c r="B99" s="66" t="s">
        <v>257</v>
      </c>
      <c r="C99" s="21" t="s">
        <v>258</v>
      </c>
      <c r="D99" s="22">
        <v>22</v>
      </c>
      <c r="E99" s="21" t="s">
        <v>189</v>
      </c>
      <c r="F99" s="32">
        <v>1</v>
      </c>
    </row>
    <row r="100" spans="1:6">
      <c r="A100" s="68">
        <v>82</v>
      </c>
      <c r="B100" s="66" t="s">
        <v>257</v>
      </c>
      <c r="C100" s="21" t="s">
        <v>258</v>
      </c>
      <c r="D100" s="22">
        <v>25</v>
      </c>
      <c r="E100" s="21" t="s">
        <v>62</v>
      </c>
      <c r="F100" s="32">
        <v>1</v>
      </c>
    </row>
    <row r="101" spans="1:6">
      <c r="A101" s="68">
        <v>83</v>
      </c>
      <c r="B101" s="66" t="s">
        <v>257</v>
      </c>
      <c r="C101" s="21" t="s">
        <v>258</v>
      </c>
      <c r="D101" s="22">
        <v>26</v>
      </c>
      <c r="E101" s="21" t="s">
        <v>63</v>
      </c>
      <c r="F101" s="32">
        <v>1</v>
      </c>
    </row>
    <row r="102" spans="1:6">
      <c r="A102" s="68">
        <v>84</v>
      </c>
      <c r="B102" s="66" t="s">
        <v>257</v>
      </c>
      <c r="C102" s="21" t="s">
        <v>258</v>
      </c>
      <c r="D102" s="22">
        <v>29</v>
      </c>
      <c r="E102" s="21" t="s">
        <v>64</v>
      </c>
      <c r="F102" s="32">
        <v>1</v>
      </c>
    </row>
    <row r="103" spans="1:6">
      <c r="A103" s="68">
        <v>85</v>
      </c>
      <c r="B103" s="66" t="s">
        <v>257</v>
      </c>
      <c r="C103" s="21" t="s">
        <v>66</v>
      </c>
      <c r="D103" s="22">
        <v>30</v>
      </c>
      <c r="E103" s="21" t="s">
        <v>65</v>
      </c>
      <c r="F103" s="32">
        <v>2</v>
      </c>
    </row>
    <row r="104" spans="1:6">
      <c r="A104" s="68">
        <v>86</v>
      </c>
      <c r="B104" s="66" t="s">
        <v>257</v>
      </c>
      <c r="C104" s="21" t="s">
        <v>66</v>
      </c>
      <c r="D104" s="22">
        <v>38</v>
      </c>
      <c r="E104" s="21" t="s">
        <v>67</v>
      </c>
      <c r="F104" s="24">
        <v>2</v>
      </c>
    </row>
    <row r="105" spans="1:6">
      <c r="A105" s="68">
        <v>87</v>
      </c>
      <c r="B105" s="66" t="s">
        <v>257</v>
      </c>
      <c r="C105" s="21" t="s">
        <v>259</v>
      </c>
      <c r="D105" s="22">
        <v>34</v>
      </c>
      <c r="E105" s="21" t="s">
        <v>68</v>
      </c>
      <c r="F105" s="32">
        <v>2</v>
      </c>
    </row>
    <row r="106" spans="1:6">
      <c r="A106" s="68">
        <v>88</v>
      </c>
      <c r="B106" s="66" t="s">
        <v>257</v>
      </c>
      <c r="C106" s="21" t="s">
        <v>259</v>
      </c>
      <c r="D106" s="22">
        <v>35</v>
      </c>
      <c r="E106" s="21" t="s">
        <v>69</v>
      </c>
      <c r="F106" s="32">
        <v>2</v>
      </c>
    </row>
    <row r="107" spans="1:6">
      <c r="A107" s="68">
        <v>89</v>
      </c>
      <c r="B107" s="66" t="s">
        <v>257</v>
      </c>
      <c r="C107" s="21" t="s">
        <v>259</v>
      </c>
      <c r="D107" s="22">
        <v>37</v>
      </c>
      <c r="E107" s="21" t="s">
        <v>70</v>
      </c>
      <c r="F107" s="32">
        <v>2</v>
      </c>
    </row>
    <row r="108" spans="1:6">
      <c r="A108" s="68">
        <v>90</v>
      </c>
      <c r="B108" s="66" t="s">
        <v>257</v>
      </c>
      <c r="C108" s="21" t="s">
        <v>260</v>
      </c>
      <c r="D108" s="22">
        <v>2</v>
      </c>
      <c r="E108" s="21" t="s">
        <v>71</v>
      </c>
      <c r="F108" s="32">
        <v>1</v>
      </c>
    </row>
    <row r="109" spans="1:6">
      <c r="A109" s="68">
        <v>91</v>
      </c>
      <c r="B109" s="66" t="s">
        <v>257</v>
      </c>
      <c r="C109" s="21" t="s">
        <v>260</v>
      </c>
      <c r="D109" s="22">
        <v>5</v>
      </c>
      <c r="E109" s="21" t="s">
        <v>72</v>
      </c>
      <c r="F109" s="32">
        <v>1</v>
      </c>
    </row>
    <row r="110" spans="1:6">
      <c r="A110" s="68">
        <v>92</v>
      </c>
      <c r="B110" s="66" t="s">
        <v>257</v>
      </c>
      <c r="C110" s="21" t="s">
        <v>260</v>
      </c>
      <c r="D110" s="22">
        <v>7</v>
      </c>
      <c r="E110" s="21" t="s">
        <v>73</v>
      </c>
      <c r="F110" s="32">
        <v>1</v>
      </c>
    </row>
    <row r="111" spans="1:6">
      <c r="A111" s="68">
        <v>93</v>
      </c>
      <c r="B111" s="66" t="s">
        <v>257</v>
      </c>
      <c r="C111" s="21" t="s">
        <v>75</v>
      </c>
      <c r="D111" s="22">
        <v>11</v>
      </c>
      <c r="E111" s="21" t="s">
        <v>74</v>
      </c>
      <c r="F111" s="24">
        <v>2</v>
      </c>
    </row>
    <row r="112" spans="1:6">
      <c r="A112" s="68">
        <v>94</v>
      </c>
      <c r="B112" s="66" t="s">
        <v>257</v>
      </c>
      <c r="C112" s="21" t="s">
        <v>75</v>
      </c>
      <c r="D112" s="22">
        <v>14</v>
      </c>
      <c r="E112" s="21" t="s">
        <v>261</v>
      </c>
      <c r="F112" s="24">
        <v>2</v>
      </c>
    </row>
    <row r="113" spans="1:6">
      <c r="A113" s="68">
        <v>95</v>
      </c>
      <c r="B113" s="66" t="s">
        <v>257</v>
      </c>
      <c r="C113" s="21" t="s">
        <v>76</v>
      </c>
      <c r="D113" s="22">
        <v>1</v>
      </c>
      <c r="E113" s="21" t="s">
        <v>204</v>
      </c>
      <c r="F113" s="32">
        <v>1</v>
      </c>
    </row>
    <row r="114" spans="1:6">
      <c r="A114" s="68">
        <v>96</v>
      </c>
      <c r="B114" s="66" t="s">
        <v>257</v>
      </c>
      <c r="C114" s="21" t="s">
        <v>76</v>
      </c>
      <c r="D114" s="22">
        <v>3</v>
      </c>
      <c r="E114" s="21" t="s">
        <v>203</v>
      </c>
      <c r="F114" s="32">
        <v>1</v>
      </c>
    </row>
    <row r="115" spans="1:6">
      <c r="A115" s="68">
        <v>97</v>
      </c>
      <c r="B115" s="66" t="s">
        <v>257</v>
      </c>
      <c r="C115" s="21" t="s">
        <v>76</v>
      </c>
      <c r="D115" s="22">
        <v>4</v>
      </c>
      <c r="E115" s="21" t="s">
        <v>77</v>
      </c>
      <c r="F115" s="32">
        <v>1</v>
      </c>
    </row>
    <row r="116" spans="1:6">
      <c r="A116" s="68">
        <v>98</v>
      </c>
      <c r="B116" s="66" t="s">
        <v>257</v>
      </c>
      <c r="C116" s="21" t="s">
        <v>79</v>
      </c>
      <c r="D116" s="22">
        <v>17</v>
      </c>
      <c r="E116" s="21" t="s">
        <v>78</v>
      </c>
      <c r="F116" s="32">
        <v>2</v>
      </c>
    </row>
    <row r="117" spans="1:6">
      <c r="A117" s="68">
        <v>99</v>
      </c>
      <c r="B117" s="66" t="s">
        <v>257</v>
      </c>
      <c r="C117" s="21" t="s">
        <v>79</v>
      </c>
      <c r="D117" s="22">
        <v>18</v>
      </c>
      <c r="E117" s="21" t="s">
        <v>80</v>
      </c>
      <c r="F117" s="32">
        <v>2</v>
      </c>
    </row>
    <row r="118" spans="1:6">
      <c r="A118" s="68">
        <v>100</v>
      </c>
      <c r="B118" s="66" t="s">
        <v>257</v>
      </c>
      <c r="C118" s="21" t="s">
        <v>262</v>
      </c>
      <c r="D118" s="22">
        <v>24</v>
      </c>
      <c r="E118" s="21" t="s">
        <v>263</v>
      </c>
      <c r="F118" s="32">
        <v>1</v>
      </c>
    </row>
    <row r="119" spans="1:6">
      <c r="A119" s="68">
        <v>101</v>
      </c>
      <c r="B119" s="66" t="s">
        <v>257</v>
      </c>
      <c r="C119" s="21" t="s">
        <v>264</v>
      </c>
      <c r="D119" s="22">
        <v>8</v>
      </c>
      <c r="E119" s="21" t="s">
        <v>81</v>
      </c>
      <c r="F119" s="32">
        <v>2</v>
      </c>
    </row>
    <row r="120" spans="1:6">
      <c r="A120" s="68">
        <v>102</v>
      </c>
      <c r="B120" s="66" t="s">
        <v>257</v>
      </c>
      <c r="C120" s="21" t="s">
        <v>265</v>
      </c>
      <c r="D120" s="22">
        <v>6</v>
      </c>
      <c r="E120" s="21" t="s">
        <v>82</v>
      </c>
      <c r="F120" s="24">
        <v>1</v>
      </c>
    </row>
    <row r="121" spans="1:6">
      <c r="A121" s="68">
        <v>103</v>
      </c>
      <c r="B121" s="66" t="s">
        <v>257</v>
      </c>
      <c r="C121" s="21" t="s">
        <v>266</v>
      </c>
      <c r="D121" s="22">
        <v>12</v>
      </c>
      <c r="E121" s="21" t="s">
        <v>83</v>
      </c>
      <c r="F121" s="32">
        <v>3</v>
      </c>
    </row>
    <row r="122" spans="1:6">
      <c r="A122" s="68">
        <v>104</v>
      </c>
      <c r="B122" s="66" t="s">
        <v>257</v>
      </c>
      <c r="C122" s="21" t="s">
        <v>266</v>
      </c>
      <c r="D122" s="22">
        <v>13</v>
      </c>
      <c r="E122" s="21" t="s">
        <v>84</v>
      </c>
      <c r="F122" s="32">
        <v>3</v>
      </c>
    </row>
    <row r="123" spans="1:6">
      <c r="A123" s="68">
        <v>105</v>
      </c>
      <c r="B123" s="66" t="s">
        <v>257</v>
      </c>
      <c r="C123" s="21" t="s">
        <v>267</v>
      </c>
      <c r="D123" s="22">
        <v>9</v>
      </c>
      <c r="E123" s="21" t="s">
        <v>85</v>
      </c>
      <c r="F123" s="32">
        <v>2</v>
      </c>
    </row>
    <row r="124" spans="1:6">
      <c r="A124" s="68">
        <v>106</v>
      </c>
      <c r="B124" s="66" t="s">
        <v>257</v>
      </c>
      <c r="C124" s="21" t="s">
        <v>367</v>
      </c>
      <c r="D124" s="22">
        <v>20</v>
      </c>
      <c r="E124" s="21" t="s">
        <v>368</v>
      </c>
      <c r="F124" s="32">
        <v>1</v>
      </c>
    </row>
    <row r="125" spans="1:6" ht="16.5" thickBot="1">
      <c r="A125" s="75">
        <v>107</v>
      </c>
      <c r="B125" s="77" t="s">
        <v>257</v>
      </c>
      <c r="C125" s="21" t="s">
        <v>268</v>
      </c>
      <c r="D125" s="22">
        <v>10</v>
      </c>
      <c r="E125" s="21" t="s">
        <v>86</v>
      </c>
      <c r="F125" s="32">
        <v>3</v>
      </c>
    </row>
    <row r="126" spans="1:6" ht="16.5" thickBot="1">
      <c r="A126" s="5">
        <v>108</v>
      </c>
      <c r="B126" s="78"/>
      <c r="C126" s="48" t="s">
        <v>87</v>
      </c>
      <c r="D126" s="17"/>
      <c r="E126" s="14"/>
      <c r="F126" s="59">
        <f>SUM(F96:F125)</f>
        <v>47</v>
      </c>
    </row>
    <row r="127" spans="1:6">
      <c r="A127" s="64">
        <v>109</v>
      </c>
      <c r="B127" s="151" t="s">
        <v>269</v>
      </c>
      <c r="C127" s="115" t="s">
        <v>89</v>
      </c>
      <c r="D127" s="116">
        <v>34</v>
      </c>
      <c r="E127" s="117" t="s">
        <v>88</v>
      </c>
      <c r="F127" s="175">
        <v>1</v>
      </c>
    </row>
    <row r="128" spans="1:6">
      <c r="A128" s="68">
        <v>110</v>
      </c>
      <c r="B128" s="66" t="s">
        <v>269</v>
      </c>
      <c r="C128" s="115" t="s">
        <v>89</v>
      </c>
      <c r="D128" s="116">
        <v>59</v>
      </c>
      <c r="E128" s="118" t="s">
        <v>270</v>
      </c>
      <c r="F128" s="119">
        <v>2</v>
      </c>
    </row>
    <row r="129" spans="1:6">
      <c r="A129" s="68">
        <v>111</v>
      </c>
      <c r="B129" s="66" t="s">
        <v>269</v>
      </c>
      <c r="C129" s="115" t="s">
        <v>89</v>
      </c>
      <c r="D129" s="116">
        <v>60</v>
      </c>
      <c r="E129" s="118" t="s">
        <v>90</v>
      </c>
      <c r="F129" s="119">
        <v>1</v>
      </c>
    </row>
    <row r="130" spans="1:6">
      <c r="A130" s="68">
        <v>112</v>
      </c>
      <c r="B130" s="66" t="s">
        <v>269</v>
      </c>
      <c r="C130" s="115" t="s">
        <v>89</v>
      </c>
      <c r="D130" s="116">
        <v>62</v>
      </c>
      <c r="E130" s="118" t="s">
        <v>271</v>
      </c>
      <c r="F130" s="119">
        <v>1</v>
      </c>
    </row>
    <row r="131" spans="1:6">
      <c r="A131" s="68">
        <v>113</v>
      </c>
      <c r="B131" s="66" t="s">
        <v>269</v>
      </c>
      <c r="C131" s="115" t="s">
        <v>89</v>
      </c>
      <c r="D131" s="116">
        <v>69</v>
      </c>
      <c r="E131" s="118" t="s">
        <v>272</v>
      </c>
      <c r="F131" s="119">
        <v>2</v>
      </c>
    </row>
    <row r="132" spans="1:6">
      <c r="A132" s="68">
        <v>114</v>
      </c>
      <c r="B132" s="66" t="s">
        <v>269</v>
      </c>
      <c r="C132" s="115" t="s">
        <v>92</v>
      </c>
      <c r="D132" s="116">
        <v>37</v>
      </c>
      <c r="E132" s="118" t="s">
        <v>91</v>
      </c>
      <c r="F132" s="119">
        <v>1</v>
      </c>
    </row>
    <row r="133" spans="1:6">
      <c r="A133" s="68">
        <v>115</v>
      </c>
      <c r="B133" s="66" t="s">
        <v>269</v>
      </c>
      <c r="C133" s="115" t="s">
        <v>92</v>
      </c>
      <c r="D133" s="116">
        <v>67</v>
      </c>
      <c r="E133" s="118" t="s">
        <v>273</v>
      </c>
      <c r="F133" s="119">
        <v>1</v>
      </c>
    </row>
    <row r="134" spans="1:6">
      <c r="A134" s="68">
        <v>116</v>
      </c>
      <c r="B134" s="66" t="s">
        <v>269</v>
      </c>
      <c r="C134" s="115" t="s">
        <v>274</v>
      </c>
      <c r="D134" s="116">
        <v>52</v>
      </c>
      <c r="E134" s="118" t="s">
        <v>275</v>
      </c>
      <c r="F134" s="119">
        <v>1</v>
      </c>
    </row>
    <row r="135" spans="1:6">
      <c r="A135" s="68">
        <v>117</v>
      </c>
      <c r="B135" s="66" t="s">
        <v>269</v>
      </c>
      <c r="C135" s="115" t="s">
        <v>276</v>
      </c>
      <c r="D135" s="116">
        <v>63</v>
      </c>
      <c r="E135" s="118" t="s">
        <v>277</v>
      </c>
      <c r="F135" s="119">
        <v>1</v>
      </c>
    </row>
    <row r="136" spans="1:6">
      <c r="A136" s="68">
        <v>118</v>
      </c>
      <c r="B136" s="66" t="s">
        <v>269</v>
      </c>
      <c r="C136" s="120" t="s">
        <v>278</v>
      </c>
      <c r="D136" s="121">
        <v>58</v>
      </c>
      <c r="E136" s="122" t="s">
        <v>93</v>
      </c>
      <c r="F136" s="119">
        <v>1</v>
      </c>
    </row>
    <row r="137" spans="1:6">
      <c r="A137" s="68">
        <v>119</v>
      </c>
      <c r="B137" s="66" t="s">
        <v>269</v>
      </c>
      <c r="C137" s="120" t="s">
        <v>94</v>
      </c>
      <c r="D137" s="121">
        <v>64</v>
      </c>
      <c r="E137" s="122" t="s">
        <v>279</v>
      </c>
      <c r="F137" s="119">
        <v>1</v>
      </c>
    </row>
    <row r="138" spans="1:6">
      <c r="A138" s="68">
        <v>120</v>
      </c>
      <c r="B138" s="66" t="s">
        <v>269</v>
      </c>
      <c r="C138" s="120" t="s">
        <v>94</v>
      </c>
      <c r="D138" s="121">
        <v>65</v>
      </c>
      <c r="E138" s="122" t="s">
        <v>280</v>
      </c>
      <c r="F138" s="119">
        <v>1</v>
      </c>
    </row>
    <row r="139" spans="1:6">
      <c r="A139" s="68">
        <v>121</v>
      </c>
      <c r="B139" s="66" t="s">
        <v>269</v>
      </c>
      <c r="C139" s="120" t="s">
        <v>94</v>
      </c>
      <c r="D139" s="121">
        <v>66</v>
      </c>
      <c r="E139" s="122" t="s">
        <v>95</v>
      </c>
      <c r="F139" s="119">
        <v>1</v>
      </c>
    </row>
    <row r="140" spans="1:6">
      <c r="A140" s="68">
        <v>122</v>
      </c>
      <c r="B140" s="66" t="s">
        <v>269</v>
      </c>
      <c r="C140" s="120" t="s">
        <v>97</v>
      </c>
      <c r="D140" s="121">
        <v>68</v>
      </c>
      <c r="E140" s="122" t="s">
        <v>96</v>
      </c>
      <c r="F140" s="119">
        <v>1</v>
      </c>
    </row>
    <row r="141" spans="1:6" ht="16.5" thickBot="1">
      <c r="A141" s="75">
        <v>123</v>
      </c>
      <c r="B141" s="82" t="s">
        <v>269</v>
      </c>
      <c r="C141" s="120" t="s">
        <v>281</v>
      </c>
      <c r="D141" s="121">
        <v>53</v>
      </c>
      <c r="E141" s="123" t="s">
        <v>282</v>
      </c>
      <c r="F141" s="124">
        <v>1</v>
      </c>
    </row>
    <row r="142" spans="1:6" ht="16.5" thickBot="1">
      <c r="A142" s="5">
        <v>124</v>
      </c>
      <c r="B142" s="74"/>
      <c r="C142" s="48" t="s">
        <v>98</v>
      </c>
      <c r="D142" s="17"/>
      <c r="E142" s="14"/>
      <c r="F142" s="58">
        <f>SUM(F127:F141)</f>
        <v>17</v>
      </c>
    </row>
    <row r="143" spans="1:6">
      <c r="A143" s="64">
        <v>125</v>
      </c>
      <c r="B143" s="151" t="s">
        <v>283</v>
      </c>
      <c r="C143" s="176" t="s">
        <v>100</v>
      </c>
      <c r="D143" s="25">
        <v>9</v>
      </c>
      <c r="E143" s="125" t="s">
        <v>284</v>
      </c>
      <c r="F143" s="32">
        <v>1</v>
      </c>
    </row>
    <row r="144" spans="1:6">
      <c r="A144" s="68">
        <v>126</v>
      </c>
      <c r="B144" s="66" t="s">
        <v>283</v>
      </c>
      <c r="C144" s="126" t="s">
        <v>100</v>
      </c>
      <c r="D144" s="25">
        <v>10</v>
      </c>
      <c r="E144" s="125" t="s">
        <v>99</v>
      </c>
      <c r="F144" s="32">
        <v>2</v>
      </c>
    </row>
    <row r="145" spans="1:6">
      <c r="A145" s="68">
        <v>127</v>
      </c>
      <c r="B145" s="66" t="s">
        <v>283</v>
      </c>
      <c r="C145" s="127" t="s">
        <v>341</v>
      </c>
      <c r="D145" s="20">
        <v>1</v>
      </c>
      <c r="E145" s="31" t="s">
        <v>101</v>
      </c>
      <c r="F145" s="32">
        <v>1</v>
      </c>
    </row>
    <row r="146" spans="1:6">
      <c r="A146" s="68">
        <v>128</v>
      </c>
      <c r="B146" s="66" t="s">
        <v>283</v>
      </c>
      <c r="C146" s="127" t="s">
        <v>341</v>
      </c>
      <c r="D146" s="20">
        <v>2</v>
      </c>
      <c r="E146" s="31" t="s">
        <v>102</v>
      </c>
      <c r="F146" s="32">
        <v>1</v>
      </c>
    </row>
    <row r="147" spans="1:6">
      <c r="A147" s="68">
        <v>129</v>
      </c>
      <c r="B147" s="66" t="s">
        <v>283</v>
      </c>
      <c r="C147" s="127" t="s">
        <v>341</v>
      </c>
      <c r="D147" s="20">
        <v>5</v>
      </c>
      <c r="E147" s="31" t="s">
        <v>103</v>
      </c>
      <c r="F147" s="32">
        <v>1</v>
      </c>
    </row>
    <row r="148" spans="1:6">
      <c r="A148" s="68">
        <v>130</v>
      </c>
      <c r="B148" s="66" t="s">
        <v>283</v>
      </c>
      <c r="C148" s="126" t="s">
        <v>205</v>
      </c>
      <c r="D148" s="25">
        <v>3</v>
      </c>
      <c r="E148" s="125" t="s">
        <v>285</v>
      </c>
      <c r="F148" s="32">
        <v>1</v>
      </c>
    </row>
    <row r="149" spans="1:6">
      <c r="A149" s="68">
        <v>131</v>
      </c>
      <c r="B149" s="66" t="s">
        <v>283</v>
      </c>
      <c r="C149" s="127" t="s">
        <v>205</v>
      </c>
      <c r="D149" s="25">
        <v>13</v>
      </c>
      <c r="E149" s="125" t="s">
        <v>286</v>
      </c>
      <c r="F149" s="32">
        <v>1</v>
      </c>
    </row>
    <row r="150" spans="1:6">
      <c r="A150" s="68">
        <v>132</v>
      </c>
      <c r="B150" s="66" t="s">
        <v>283</v>
      </c>
      <c r="C150" s="128" t="s">
        <v>342</v>
      </c>
      <c r="D150" s="25">
        <v>7</v>
      </c>
      <c r="E150" s="125" t="s">
        <v>190</v>
      </c>
      <c r="F150" s="32">
        <v>1</v>
      </c>
    </row>
    <row r="151" spans="1:6">
      <c r="A151" s="68">
        <v>133</v>
      </c>
      <c r="B151" s="66" t="s">
        <v>283</v>
      </c>
      <c r="C151" s="127" t="s">
        <v>343</v>
      </c>
      <c r="D151" s="20">
        <v>11</v>
      </c>
      <c r="E151" s="31" t="s">
        <v>287</v>
      </c>
      <c r="F151" s="32">
        <v>1</v>
      </c>
    </row>
    <row r="152" spans="1:6">
      <c r="A152" s="68">
        <v>134</v>
      </c>
      <c r="B152" s="66" t="s">
        <v>283</v>
      </c>
      <c r="C152" s="128" t="s">
        <v>288</v>
      </c>
      <c r="D152" s="20">
        <v>6</v>
      </c>
      <c r="E152" s="31" t="s">
        <v>289</v>
      </c>
      <c r="F152" s="32">
        <v>1</v>
      </c>
    </row>
    <row r="153" spans="1:6" ht="16.5" thickBot="1">
      <c r="A153" s="75">
        <v>135</v>
      </c>
      <c r="B153" s="82" t="s">
        <v>283</v>
      </c>
      <c r="C153" s="129" t="s">
        <v>104</v>
      </c>
      <c r="D153" s="130">
        <v>12</v>
      </c>
      <c r="E153" s="177" t="s">
        <v>191</v>
      </c>
      <c r="F153" s="67">
        <v>1</v>
      </c>
    </row>
    <row r="154" spans="1:6" ht="16.5" thickBot="1">
      <c r="A154" s="112">
        <v>136</v>
      </c>
      <c r="B154" s="76"/>
      <c r="C154" s="48" t="s">
        <v>105</v>
      </c>
      <c r="D154" s="17"/>
      <c r="E154" s="14"/>
      <c r="F154" s="58">
        <f>SUM(F143:F153)</f>
        <v>12</v>
      </c>
    </row>
    <row r="155" spans="1:6">
      <c r="A155" s="68">
        <v>137</v>
      </c>
      <c r="B155" s="151" t="s">
        <v>290</v>
      </c>
      <c r="C155" s="21" t="s">
        <v>369</v>
      </c>
      <c r="D155" s="25">
        <v>29</v>
      </c>
      <c r="E155" s="26" t="s">
        <v>131</v>
      </c>
      <c r="F155" s="24">
        <v>1</v>
      </c>
    </row>
    <row r="156" spans="1:6">
      <c r="A156" s="68">
        <v>138</v>
      </c>
      <c r="B156" s="66" t="s">
        <v>290</v>
      </c>
      <c r="C156" s="21" t="s">
        <v>107</v>
      </c>
      <c r="D156" s="131">
        <v>31</v>
      </c>
      <c r="E156" s="27" t="s">
        <v>106</v>
      </c>
      <c r="F156" s="24">
        <v>1</v>
      </c>
    </row>
    <row r="157" spans="1:6">
      <c r="A157" s="68">
        <v>139</v>
      </c>
      <c r="B157" s="66" t="s">
        <v>290</v>
      </c>
      <c r="C157" s="21" t="s">
        <v>107</v>
      </c>
      <c r="D157" s="131">
        <v>32</v>
      </c>
      <c r="E157" s="27" t="s">
        <v>108</v>
      </c>
      <c r="F157" s="24">
        <v>1</v>
      </c>
    </row>
    <row r="158" spans="1:6">
      <c r="A158" s="68">
        <v>140</v>
      </c>
      <c r="B158" s="66" t="s">
        <v>290</v>
      </c>
      <c r="C158" s="21" t="s">
        <v>107</v>
      </c>
      <c r="D158" s="131">
        <v>33</v>
      </c>
      <c r="E158" s="27" t="s">
        <v>109</v>
      </c>
      <c r="F158" s="24">
        <v>1</v>
      </c>
    </row>
    <row r="159" spans="1:6">
      <c r="A159" s="68">
        <v>141</v>
      </c>
      <c r="B159" s="66" t="s">
        <v>290</v>
      </c>
      <c r="C159" s="21" t="s">
        <v>370</v>
      </c>
      <c r="D159" s="132">
        <v>34</v>
      </c>
      <c r="E159" s="28" t="s">
        <v>110</v>
      </c>
      <c r="F159" s="24">
        <v>1</v>
      </c>
    </row>
    <row r="160" spans="1:6">
      <c r="A160" s="68">
        <v>142</v>
      </c>
      <c r="B160" s="66" t="s">
        <v>290</v>
      </c>
      <c r="C160" s="21" t="s">
        <v>370</v>
      </c>
      <c r="D160" s="131">
        <v>35</v>
      </c>
      <c r="E160" s="27" t="s">
        <v>111</v>
      </c>
      <c r="F160" s="24">
        <v>1</v>
      </c>
    </row>
    <row r="161" spans="1:6">
      <c r="A161" s="68">
        <v>143</v>
      </c>
      <c r="B161" s="66" t="s">
        <v>290</v>
      </c>
      <c r="C161" s="21" t="s">
        <v>370</v>
      </c>
      <c r="D161" s="131">
        <v>36</v>
      </c>
      <c r="E161" s="27" t="s">
        <v>371</v>
      </c>
      <c r="F161" s="24">
        <v>3</v>
      </c>
    </row>
    <row r="162" spans="1:6">
      <c r="A162" s="68">
        <v>144</v>
      </c>
      <c r="B162" s="66" t="s">
        <v>290</v>
      </c>
      <c r="C162" s="21" t="s">
        <v>370</v>
      </c>
      <c r="D162" s="133">
        <v>37</v>
      </c>
      <c r="E162" s="27" t="s">
        <v>112</v>
      </c>
      <c r="F162" s="24">
        <v>2</v>
      </c>
    </row>
    <row r="163" spans="1:6">
      <c r="A163" s="68">
        <v>145</v>
      </c>
      <c r="B163" s="66" t="s">
        <v>290</v>
      </c>
      <c r="C163" s="21" t="s">
        <v>372</v>
      </c>
      <c r="D163" s="132">
        <v>38</v>
      </c>
      <c r="E163" s="28" t="s">
        <v>113</v>
      </c>
      <c r="F163" s="24">
        <v>1</v>
      </c>
    </row>
    <row r="164" spans="1:6">
      <c r="A164" s="68">
        <v>146</v>
      </c>
      <c r="B164" s="66" t="s">
        <v>290</v>
      </c>
      <c r="C164" s="21" t="s">
        <v>372</v>
      </c>
      <c r="D164" s="134">
        <v>41</v>
      </c>
      <c r="E164" s="29" t="s">
        <v>114</v>
      </c>
      <c r="F164" s="24">
        <v>1</v>
      </c>
    </row>
    <row r="165" spans="1:6">
      <c r="A165" s="68">
        <v>147</v>
      </c>
      <c r="B165" s="66" t="s">
        <v>290</v>
      </c>
      <c r="C165" s="21" t="s">
        <v>373</v>
      </c>
      <c r="D165" s="131">
        <v>30</v>
      </c>
      <c r="E165" s="27" t="s">
        <v>374</v>
      </c>
      <c r="F165" s="24">
        <v>3</v>
      </c>
    </row>
    <row r="166" spans="1:6">
      <c r="A166" s="68">
        <v>148</v>
      </c>
      <c r="B166" s="66" t="s">
        <v>290</v>
      </c>
      <c r="C166" s="21" t="s">
        <v>375</v>
      </c>
      <c r="D166" s="132">
        <v>42</v>
      </c>
      <c r="E166" s="28" t="s">
        <v>115</v>
      </c>
      <c r="F166" s="24">
        <v>2</v>
      </c>
    </row>
    <row r="167" spans="1:6" ht="16.5" thickBot="1">
      <c r="A167" s="75">
        <v>149</v>
      </c>
      <c r="B167" s="77" t="s">
        <v>290</v>
      </c>
      <c r="C167" s="21" t="s">
        <v>376</v>
      </c>
      <c r="D167" s="132">
        <v>43</v>
      </c>
      <c r="E167" s="30" t="s">
        <v>32</v>
      </c>
      <c r="F167" s="24">
        <v>2</v>
      </c>
    </row>
    <row r="168" spans="1:6" ht="16.5" thickBot="1">
      <c r="A168" s="5">
        <v>150</v>
      </c>
      <c r="B168" s="114"/>
      <c r="C168" s="48" t="s">
        <v>116</v>
      </c>
      <c r="D168" s="17"/>
      <c r="E168" s="14"/>
      <c r="F168" s="58">
        <f>SUM(F155:F167)</f>
        <v>20</v>
      </c>
    </row>
    <row r="169" spans="1:6">
      <c r="A169" s="64">
        <v>151</v>
      </c>
      <c r="B169" s="178" t="s">
        <v>291</v>
      </c>
      <c r="C169" s="107" t="s">
        <v>117</v>
      </c>
      <c r="D169" s="22">
        <v>10</v>
      </c>
      <c r="E169" s="21" t="s">
        <v>118</v>
      </c>
      <c r="F169" s="20">
        <v>1</v>
      </c>
    </row>
    <row r="170" spans="1:6">
      <c r="A170" s="68">
        <v>152</v>
      </c>
      <c r="B170" s="135" t="s">
        <v>291</v>
      </c>
      <c r="C170" s="107" t="s">
        <v>117</v>
      </c>
      <c r="D170" s="22">
        <v>11</v>
      </c>
      <c r="E170" s="21" t="s">
        <v>119</v>
      </c>
      <c r="F170" s="20">
        <v>1</v>
      </c>
    </row>
    <row r="171" spans="1:6">
      <c r="A171" s="68">
        <v>153</v>
      </c>
      <c r="B171" s="135" t="s">
        <v>291</v>
      </c>
      <c r="C171" s="107" t="s">
        <v>117</v>
      </c>
      <c r="D171" s="22">
        <v>22</v>
      </c>
      <c r="E171" s="21" t="s">
        <v>120</v>
      </c>
      <c r="F171" s="20">
        <v>1</v>
      </c>
    </row>
    <row r="172" spans="1:6">
      <c r="A172" s="68">
        <v>154</v>
      </c>
      <c r="B172" s="135" t="s">
        <v>291</v>
      </c>
      <c r="C172" s="107" t="s">
        <v>117</v>
      </c>
      <c r="D172" s="22">
        <v>23</v>
      </c>
      <c r="E172" s="21" t="s">
        <v>292</v>
      </c>
      <c r="F172" s="20">
        <v>1</v>
      </c>
    </row>
    <row r="173" spans="1:6">
      <c r="A173" s="68">
        <v>155</v>
      </c>
      <c r="B173" s="135" t="s">
        <v>291</v>
      </c>
      <c r="C173" s="107" t="s">
        <v>122</v>
      </c>
      <c r="D173" s="136">
        <v>15</v>
      </c>
      <c r="E173" s="137" t="s">
        <v>121</v>
      </c>
      <c r="F173" s="20">
        <v>1</v>
      </c>
    </row>
    <row r="174" spans="1:6">
      <c r="A174" s="68">
        <v>156</v>
      </c>
      <c r="B174" s="135" t="s">
        <v>291</v>
      </c>
      <c r="C174" s="107" t="s">
        <v>122</v>
      </c>
      <c r="D174" s="136">
        <v>19</v>
      </c>
      <c r="E174" s="137" t="s">
        <v>123</v>
      </c>
      <c r="F174" s="20">
        <v>1</v>
      </c>
    </row>
    <row r="175" spans="1:6">
      <c r="A175" s="68">
        <v>157</v>
      </c>
      <c r="B175" s="66" t="s">
        <v>291</v>
      </c>
      <c r="C175" s="107" t="s">
        <v>125</v>
      </c>
      <c r="D175" s="22">
        <v>19</v>
      </c>
      <c r="E175" s="21" t="s">
        <v>124</v>
      </c>
      <c r="F175" s="20">
        <v>1</v>
      </c>
    </row>
    <row r="176" spans="1:6">
      <c r="A176" s="68">
        <v>158</v>
      </c>
      <c r="B176" s="66" t="s">
        <v>291</v>
      </c>
      <c r="C176" s="21" t="s">
        <v>127</v>
      </c>
      <c r="D176" s="22">
        <v>13</v>
      </c>
      <c r="E176" s="21" t="s">
        <v>126</v>
      </c>
      <c r="F176" s="20">
        <v>1</v>
      </c>
    </row>
    <row r="177" spans="1:6" ht="16.5" thickBot="1">
      <c r="A177" s="75">
        <v>159</v>
      </c>
      <c r="B177" s="77" t="s">
        <v>291</v>
      </c>
      <c r="C177" s="107" t="s">
        <v>293</v>
      </c>
      <c r="D177" s="110">
        <v>20</v>
      </c>
      <c r="E177" s="21" t="s">
        <v>294</v>
      </c>
      <c r="F177" s="20">
        <v>1</v>
      </c>
    </row>
    <row r="178" spans="1:6" ht="16.5" thickBot="1">
      <c r="A178" s="5">
        <v>160</v>
      </c>
      <c r="B178" s="78"/>
      <c r="C178" s="48" t="s">
        <v>128</v>
      </c>
      <c r="D178" s="17"/>
      <c r="E178" s="14"/>
      <c r="F178" s="58">
        <f>SUM(F169:F177)</f>
        <v>9</v>
      </c>
    </row>
    <row r="179" spans="1:6">
      <c r="A179" s="64">
        <v>161</v>
      </c>
      <c r="B179" s="66" t="s">
        <v>295</v>
      </c>
      <c r="C179" s="69" t="s">
        <v>296</v>
      </c>
      <c r="D179" s="24">
        <v>3</v>
      </c>
      <c r="E179" s="31" t="s">
        <v>129</v>
      </c>
      <c r="F179" s="32">
        <v>1</v>
      </c>
    </row>
    <row r="180" spans="1:6">
      <c r="A180" s="68">
        <v>162</v>
      </c>
      <c r="B180" s="66" t="s">
        <v>295</v>
      </c>
      <c r="C180" s="69" t="s">
        <v>297</v>
      </c>
      <c r="D180" s="24">
        <v>5</v>
      </c>
      <c r="E180" s="31" t="s">
        <v>130</v>
      </c>
      <c r="F180" s="32">
        <v>1</v>
      </c>
    </row>
    <row r="181" spans="1:6">
      <c r="A181" s="68">
        <v>163</v>
      </c>
      <c r="B181" s="66" t="s">
        <v>295</v>
      </c>
      <c r="C181" s="69" t="s">
        <v>297</v>
      </c>
      <c r="D181" s="24">
        <v>44</v>
      </c>
      <c r="E181" s="31" t="s">
        <v>131</v>
      </c>
      <c r="F181" s="32">
        <v>2</v>
      </c>
    </row>
    <row r="182" spans="1:6">
      <c r="A182" s="68">
        <v>164</v>
      </c>
      <c r="B182" s="66" t="s">
        <v>295</v>
      </c>
      <c r="C182" s="69" t="s">
        <v>133</v>
      </c>
      <c r="D182" s="24">
        <v>4</v>
      </c>
      <c r="E182" s="31" t="s">
        <v>132</v>
      </c>
      <c r="F182" s="32">
        <v>1</v>
      </c>
    </row>
    <row r="183" spans="1:6">
      <c r="A183" s="68">
        <v>165</v>
      </c>
      <c r="B183" s="66" t="s">
        <v>295</v>
      </c>
      <c r="C183" s="69" t="s">
        <v>298</v>
      </c>
      <c r="D183" s="24">
        <v>6</v>
      </c>
      <c r="E183" s="31" t="s">
        <v>134</v>
      </c>
      <c r="F183" s="32">
        <v>1</v>
      </c>
    </row>
    <row r="184" spans="1:6">
      <c r="A184" s="68">
        <v>166</v>
      </c>
      <c r="B184" s="66" t="s">
        <v>295</v>
      </c>
      <c r="C184" s="69" t="s">
        <v>355</v>
      </c>
      <c r="D184" s="24">
        <v>10</v>
      </c>
      <c r="E184" s="31" t="s">
        <v>55</v>
      </c>
      <c r="F184" s="32">
        <v>2</v>
      </c>
    </row>
    <row r="185" spans="1:6">
      <c r="A185" s="68">
        <v>167</v>
      </c>
      <c r="B185" s="66" t="s">
        <v>295</v>
      </c>
      <c r="C185" s="69" t="s">
        <v>355</v>
      </c>
      <c r="D185" s="24">
        <v>11</v>
      </c>
      <c r="E185" s="31" t="s">
        <v>135</v>
      </c>
      <c r="F185" s="32">
        <v>2</v>
      </c>
    </row>
    <row r="186" spans="1:6">
      <c r="A186" s="68">
        <v>168</v>
      </c>
      <c r="B186" s="66" t="s">
        <v>295</v>
      </c>
      <c r="C186" s="69" t="s">
        <v>299</v>
      </c>
      <c r="D186" s="24">
        <v>9</v>
      </c>
      <c r="E186" s="31" t="s">
        <v>136</v>
      </c>
      <c r="F186" s="32">
        <v>2</v>
      </c>
    </row>
    <row r="187" spans="1:6">
      <c r="A187" s="68">
        <v>169</v>
      </c>
      <c r="B187" s="66" t="s">
        <v>295</v>
      </c>
      <c r="C187" s="65" t="s">
        <v>300</v>
      </c>
      <c r="D187" s="32">
        <v>12</v>
      </c>
      <c r="E187" s="33" t="s">
        <v>301</v>
      </c>
      <c r="F187" s="32">
        <v>1</v>
      </c>
    </row>
    <row r="188" spans="1:6">
      <c r="A188" s="68">
        <v>170</v>
      </c>
      <c r="B188" s="66" t="s">
        <v>295</v>
      </c>
      <c r="C188" s="69" t="s">
        <v>302</v>
      </c>
      <c r="D188" s="24">
        <v>13</v>
      </c>
      <c r="E188" s="31" t="s">
        <v>137</v>
      </c>
      <c r="F188" s="32">
        <v>2</v>
      </c>
    </row>
    <row r="189" spans="1:6">
      <c r="A189" s="68">
        <v>171</v>
      </c>
      <c r="B189" s="66" t="s">
        <v>295</v>
      </c>
      <c r="C189" s="69" t="s">
        <v>303</v>
      </c>
      <c r="D189" s="24">
        <v>14</v>
      </c>
      <c r="E189" s="31" t="s">
        <v>304</v>
      </c>
      <c r="F189" s="32">
        <v>1</v>
      </c>
    </row>
    <row r="190" spans="1:6">
      <c r="A190" s="68">
        <v>172</v>
      </c>
      <c r="B190" s="66" t="s">
        <v>295</v>
      </c>
      <c r="C190" s="69" t="s">
        <v>305</v>
      </c>
      <c r="D190" s="24">
        <v>43</v>
      </c>
      <c r="E190" s="31" t="s">
        <v>138</v>
      </c>
      <c r="F190" s="32">
        <v>1</v>
      </c>
    </row>
    <row r="191" spans="1:6">
      <c r="A191" s="68">
        <v>173</v>
      </c>
      <c r="B191" s="66" t="s">
        <v>295</v>
      </c>
      <c r="C191" s="65" t="s">
        <v>306</v>
      </c>
      <c r="D191" s="32">
        <v>45</v>
      </c>
      <c r="E191" s="33" t="s">
        <v>139</v>
      </c>
      <c r="F191" s="32">
        <v>1</v>
      </c>
    </row>
    <row r="192" spans="1:6" ht="16.5" thickBot="1">
      <c r="A192" s="75">
        <v>174</v>
      </c>
      <c r="B192" s="66" t="s">
        <v>295</v>
      </c>
      <c r="C192" s="69" t="s">
        <v>307</v>
      </c>
      <c r="D192" s="24">
        <v>46</v>
      </c>
      <c r="E192" s="31" t="s">
        <v>140</v>
      </c>
      <c r="F192" s="24">
        <v>3</v>
      </c>
    </row>
    <row r="193" spans="1:6" ht="16.5" thickBot="1">
      <c r="A193" s="5">
        <v>175</v>
      </c>
      <c r="B193" s="74"/>
      <c r="C193" s="48" t="s">
        <v>141</v>
      </c>
      <c r="D193" s="17"/>
      <c r="E193" s="14"/>
      <c r="F193" s="58">
        <f>SUM(F179:F192)</f>
        <v>21</v>
      </c>
    </row>
    <row r="194" spans="1:6">
      <c r="A194" s="64">
        <v>176</v>
      </c>
      <c r="B194" s="138" t="s">
        <v>308</v>
      </c>
      <c r="C194" s="139" t="s">
        <v>143</v>
      </c>
      <c r="D194" s="140">
        <v>1</v>
      </c>
      <c r="E194" s="141" t="s">
        <v>142</v>
      </c>
      <c r="F194" s="142">
        <v>1</v>
      </c>
    </row>
    <row r="195" spans="1:6">
      <c r="A195" s="68">
        <v>177</v>
      </c>
      <c r="B195" s="143" t="s">
        <v>308</v>
      </c>
      <c r="C195" s="109" t="s">
        <v>143</v>
      </c>
      <c r="D195" s="144">
        <v>2</v>
      </c>
      <c r="E195" s="145" t="s">
        <v>144</v>
      </c>
      <c r="F195" s="146">
        <v>1</v>
      </c>
    </row>
    <row r="196" spans="1:6">
      <c r="A196" s="68">
        <v>178</v>
      </c>
      <c r="B196" s="143" t="s">
        <v>308</v>
      </c>
      <c r="C196" s="109" t="s">
        <v>143</v>
      </c>
      <c r="D196" s="144">
        <v>3</v>
      </c>
      <c r="E196" s="145" t="s">
        <v>145</v>
      </c>
      <c r="F196" s="146">
        <v>1</v>
      </c>
    </row>
    <row r="197" spans="1:6">
      <c r="A197" s="68">
        <v>179</v>
      </c>
      <c r="B197" s="143" t="s">
        <v>308</v>
      </c>
      <c r="C197" s="109" t="s">
        <v>143</v>
      </c>
      <c r="D197" s="144">
        <v>5</v>
      </c>
      <c r="E197" s="145" t="s">
        <v>146</v>
      </c>
      <c r="F197" s="146">
        <v>1</v>
      </c>
    </row>
    <row r="198" spans="1:6">
      <c r="A198" s="68">
        <v>180</v>
      </c>
      <c r="B198" s="143" t="s">
        <v>308</v>
      </c>
      <c r="C198" s="109" t="s">
        <v>143</v>
      </c>
      <c r="D198" s="144">
        <v>6</v>
      </c>
      <c r="E198" s="145" t="s">
        <v>147</v>
      </c>
      <c r="F198" s="146">
        <v>2</v>
      </c>
    </row>
    <row r="199" spans="1:6">
      <c r="A199" s="68">
        <v>181</v>
      </c>
      <c r="B199" s="143" t="s">
        <v>308</v>
      </c>
      <c r="C199" s="109" t="s">
        <v>143</v>
      </c>
      <c r="D199" s="144">
        <v>8</v>
      </c>
      <c r="E199" s="145" t="s">
        <v>148</v>
      </c>
      <c r="F199" s="146">
        <v>1</v>
      </c>
    </row>
    <row r="200" spans="1:6">
      <c r="A200" s="68">
        <v>182</v>
      </c>
      <c r="B200" s="143" t="s">
        <v>308</v>
      </c>
      <c r="C200" s="109" t="s">
        <v>143</v>
      </c>
      <c r="D200" s="144">
        <v>14</v>
      </c>
      <c r="E200" s="145" t="s">
        <v>149</v>
      </c>
      <c r="F200" s="146">
        <v>1</v>
      </c>
    </row>
    <row r="201" spans="1:6">
      <c r="A201" s="68">
        <v>183</v>
      </c>
      <c r="B201" s="143" t="s">
        <v>308</v>
      </c>
      <c r="C201" s="109" t="s">
        <v>143</v>
      </c>
      <c r="D201" s="144">
        <v>16</v>
      </c>
      <c r="E201" s="145" t="s">
        <v>150</v>
      </c>
      <c r="F201" s="146">
        <v>1</v>
      </c>
    </row>
    <row r="202" spans="1:6">
      <c r="A202" s="68">
        <v>184</v>
      </c>
      <c r="B202" s="143" t="s">
        <v>308</v>
      </c>
      <c r="C202" s="109" t="s">
        <v>143</v>
      </c>
      <c r="D202" s="144">
        <v>17</v>
      </c>
      <c r="E202" s="145" t="s">
        <v>151</v>
      </c>
      <c r="F202" s="146">
        <v>1</v>
      </c>
    </row>
    <row r="203" spans="1:6">
      <c r="A203" s="68">
        <v>185</v>
      </c>
      <c r="B203" s="143" t="s">
        <v>308</v>
      </c>
      <c r="C203" s="109" t="s">
        <v>143</v>
      </c>
      <c r="D203" s="144">
        <v>20</v>
      </c>
      <c r="E203" s="145" t="s">
        <v>309</v>
      </c>
      <c r="F203" s="146">
        <v>1</v>
      </c>
    </row>
    <row r="204" spans="1:6">
      <c r="A204" s="68">
        <v>186</v>
      </c>
      <c r="B204" s="143" t="s">
        <v>308</v>
      </c>
      <c r="C204" s="109" t="s">
        <v>143</v>
      </c>
      <c r="D204" s="144">
        <v>27</v>
      </c>
      <c r="E204" s="145" t="s">
        <v>152</v>
      </c>
      <c r="F204" s="146">
        <v>1</v>
      </c>
    </row>
    <row r="205" spans="1:6">
      <c r="A205" s="68">
        <v>187</v>
      </c>
      <c r="B205" s="143" t="s">
        <v>308</v>
      </c>
      <c r="C205" s="109" t="s">
        <v>154</v>
      </c>
      <c r="D205" s="147">
        <v>4</v>
      </c>
      <c r="E205" s="145" t="s">
        <v>153</v>
      </c>
      <c r="F205" s="146">
        <v>1</v>
      </c>
    </row>
    <row r="206" spans="1:6">
      <c r="A206" s="68">
        <v>188</v>
      </c>
      <c r="B206" s="143" t="s">
        <v>308</v>
      </c>
      <c r="C206" s="109" t="s">
        <v>154</v>
      </c>
      <c r="D206" s="144">
        <v>7</v>
      </c>
      <c r="E206" s="145" t="s">
        <v>155</v>
      </c>
      <c r="F206" s="146">
        <v>1</v>
      </c>
    </row>
    <row r="207" spans="1:6">
      <c r="A207" s="68">
        <v>189</v>
      </c>
      <c r="B207" s="143" t="s">
        <v>308</v>
      </c>
      <c r="C207" s="109" t="s">
        <v>154</v>
      </c>
      <c r="D207" s="144">
        <v>9</v>
      </c>
      <c r="E207" s="145" t="s">
        <v>156</v>
      </c>
      <c r="F207" s="146">
        <v>1</v>
      </c>
    </row>
    <row r="208" spans="1:6">
      <c r="A208" s="68">
        <v>190</v>
      </c>
      <c r="B208" s="143" t="s">
        <v>308</v>
      </c>
      <c r="C208" s="109" t="s">
        <v>154</v>
      </c>
      <c r="D208" s="144">
        <v>13</v>
      </c>
      <c r="E208" s="145" t="s">
        <v>157</v>
      </c>
      <c r="F208" s="146">
        <v>1</v>
      </c>
    </row>
    <row r="209" spans="1:6">
      <c r="A209" s="68">
        <v>191</v>
      </c>
      <c r="B209" s="143" t="s">
        <v>308</v>
      </c>
      <c r="C209" s="109" t="s">
        <v>154</v>
      </c>
      <c r="D209" s="144">
        <v>18</v>
      </c>
      <c r="E209" s="145" t="s">
        <v>158</v>
      </c>
      <c r="F209" s="146">
        <v>1</v>
      </c>
    </row>
    <row r="210" spans="1:6">
      <c r="A210" s="68">
        <v>192</v>
      </c>
      <c r="B210" s="143" t="s">
        <v>308</v>
      </c>
      <c r="C210" s="109" t="s">
        <v>154</v>
      </c>
      <c r="D210" s="144">
        <v>19</v>
      </c>
      <c r="E210" s="145" t="s">
        <v>159</v>
      </c>
      <c r="F210" s="146">
        <v>1</v>
      </c>
    </row>
    <row r="211" spans="1:6">
      <c r="A211" s="68">
        <v>193</v>
      </c>
      <c r="B211" s="143" t="s">
        <v>308</v>
      </c>
      <c r="C211" s="109" t="s">
        <v>154</v>
      </c>
      <c r="D211" s="144">
        <v>21</v>
      </c>
      <c r="E211" s="145" t="s">
        <v>160</v>
      </c>
      <c r="F211" s="146">
        <v>1</v>
      </c>
    </row>
    <row r="212" spans="1:6">
      <c r="A212" s="68">
        <v>194</v>
      </c>
      <c r="B212" s="143" t="s">
        <v>308</v>
      </c>
      <c r="C212" s="109" t="s">
        <v>154</v>
      </c>
      <c r="D212" s="144">
        <v>26</v>
      </c>
      <c r="E212" s="145" t="s">
        <v>161</v>
      </c>
      <c r="F212" s="146">
        <v>1</v>
      </c>
    </row>
    <row r="213" spans="1:6">
      <c r="A213" s="68">
        <v>195</v>
      </c>
      <c r="B213" s="143" t="s">
        <v>308</v>
      </c>
      <c r="C213" s="109" t="s">
        <v>163</v>
      </c>
      <c r="D213" s="144">
        <v>12</v>
      </c>
      <c r="E213" s="145" t="s">
        <v>162</v>
      </c>
      <c r="F213" s="146">
        <v>1</v>
      </c>
    </row>
    <row r="214" spans="1:6">
      <c r="A214" s="68">
        <v>196</v>
      </c>
      <c r="B214" s="143" t="s">
        <v>308</v>
      </c>
      <c r="C214" s="109" t="s">
        <v>165</v>
      </c>
      <c r="D214" s="144">
        <v>28</v>
      </c>
      <c r="E214" s="145" t="s">
        <v>164</v>
      </c>
      <c r="F214" s="146">
        <v>2</v>
      </c>
    </row>
    <row r="215" spans="1:6">
      <c r="A215" s="68">
        <v>197</v>
      </c>
      <c r="B215" s="143" t="s">
        <v>308</v>
      </c>
      <c r="C215" s="109" t="s">
        <v>167</v>
      </c>
      <c r="D215" s="144">
        <v>10</v>
      </c>
      <c r="E215" s="145" t="s">
        <v>166</v>
      </c>
      <c r="F215" s="146">
        <v>1</v>
      </c>
    </row>
    <row r="216" spans="1:6" ht="16.5" thickBot="1">
      <c r="A216" s="75">
        <v>198</v>
      </c>
      <c r="B216" s="143" t="s">
        <v>308</v>
      </c>
      <c r="C216" s="109" t="s">
        <v>168</v>
      </c>
      <c r="D216" s="148">
        <v>15</v>
      </c>
      <c r="E216" s="149" t="s">
        <v>310</v>
      </c>
      <c r="F216" s="150">
        <v>2</v>
      </c>
    </row>
    <row r="217" spans="1:6" ht="16.5" thickBot="1">
      <c r="A217" s="5">
        <v>199</v>
      </c>
      <c r="B217" s="76"/>
      <c r="C217" s="48" t="s">
        <v>169</v>
      </c>
      <c r="D217" s="19"/>
      <c r="E217" s="52"/>
      <c r="F217" s="57">
        <f>SUM(F194:F216)</f>
        <v>26</v>
      </c>
    </row>
    <row r="218" spans="1:6">
      <c r="A218" s="64">
        <v>200</v>
      </c>
      <c r="B218" s="151" t="s">
        <v>311</v>
      </c>
      <c r="C218" s="21" t="s">
        <v>312</v>
      </c>
      <c r="D218" s="22">
        <v>9</v>
      </c>
      <c r="E218" s="21" t="s">
        <v>313</v>
      </c>
      <c r="F218" s="152">
        <v>1</v>
      </c>
    </row>
    <row r="219" spans="1:6">
      <c r="A219" s="68">
        <v>201</v>
      </c>
      <c r="B219" s="66" t="s">
        <v>311</v>
      </c>
      <c r="C219" s="21" t="s">
        <v>314</v>
      </c>
      <c r="D219" s="22">
        <v>2</v>
      </c>
      <c r="E219" s="21" t="s">
        <v>170</v>
      </c>
      <c r="F219" s="153">
        <v>1</v>
      </c>
    </row>
    <row r="220" spans="1:6">
      <c r="A220" s="68">
        <v>202</v>
      </c>
      <c r="B220" s="66" t="s">
        <v>311</v>
      </c>
      <c r="C220" s="21" t="s">
        <v>364</v>
      </c>
      <c r="D220" s="22">
        <v>21</v>
      </c>
      <c r="E220" s="21" t="s">
        <v>172</v>
      </c>
      <c r="F220" s="153">
        <v>1</v>
      </c>
    </row>
    <row r="221" spans="1:6">
      <c r="A221" s="68">
        <v>203</v>
      </c>
      <c r="B221" s="66" t="s">
        <v>311</v>
      </c>
      <c r="C221" s="21" t="s">
        <v>315</v>
      </c>
      <c r="D221" s="22">
        <v>4</v>
      </c>
      <c r="E221" s="21" t="s">
        <v>173</v>
      </c>
      <c r="F221" s="153">
        <v>1</v>
      </c>
    </row>
    <row r="222" spans="1:6">
      <c r="A222" s="68">
        <v>204</v>
      </c>
      <c r="B222" s="66" t="s">
        <v>311</v>
      </c>
      <c r="C222" s="21" t="s">
        <v>316</v>
      </c>
      <c r="D222" s="22">
        <v>10</v>
      </c>
      <c r="E222" s="21" t="s">
        <v>174</v>
      </c>
      <c r="F222" s="154">
        <v>1</v>
      </c>
    </row>
    <row r="223" spans="1:6">
      <c r="A223" s="68">
        <v>205</v>
      </c>
      <c r="B223" s="66" t="s">
        <v>311</v>
      </c>
      <c r="C223" s="21" t="s">
        <v>317</v>
      </c>
      <c r="D223" s="22">
        <v>5</v>
      </c>
      <c r="E223" s="21" t="s">
        <v>175</v>
      </c>
      <c r="F223" s="154">
        <v>1</v>
      </c>
    </row>
    <row r="224" spans="1:6">
      <c r="A224" s="68">
        <v>206</v>
      </c>
      <c r="B224" s="66" t="s">
        <v>311</v>
      </c>
      <c r="C224" s="21" t="s">
        <v>317</v>
      </c>
      <c r="D224" s="22">
        <v>8</v>
      </c>
      <c r="E224" s="21" t="s">
        <v>176</v>
      </c>
      <c r="F224" s="154">
        <v>1</v>
      </c>
    </row>
    <row r="225" spans="1:6">
      <c r="A225" s="68">
        <v>207</v>
      </c>
      <c r="B225" s="66" t="s">
        <v>311</v>
      </c>
      <c r="C225" s="21" t="s">
        <v>318</v>
      </c>
      <c r="D225" s="22">
        <v>7</v>
      </c>
      <c r="E225" s="21" t="s">
        <v>177</v>
      </c>
      <c r="F225" s="153">
        <v>1</v>
      </c>
    </row>
    <row r="226" spans="1:6">
      <c r="A226" s="68">
        <v>208</v>
      </c>
      <c r="B226" s="66" t="s">
        <v>311</v>
      </c>
      <c r="C226" s="21" t="s">
        <v>319</v>
      </c>
      <c r="D226" s="22">
        <v>19</v>
      </c>
      <c r="E226" s="21" t="s">
        <v>320</v>
      </c>
      <c r="F226" s="153">
        <v>1</v>
      </c>
    </row>
    <row r="227" spans="1:6">
      <c r="A227" s="68">
        <v>209</v>
      </c>
      <c r="B227" s="66" t="s">
        <v>311</v>
      </c>
      <c r="C227" s="21" t="s">
        <v>321</v>
      </c>
      <c r="D227" s="22">
        <v>1</v>
      </c>
      <c r="E227" s="21" t="s">
        <v>206</v>
      </c>
      <c r="F227" s="153">
        <v>1</v>
      </c>
    </row>
    <row r="228" spans="1:6">
      <c r="A228" s="68">
        <v>210</v>
      </c>
      <c r="B228" s="66" t="s">
        <v>311</v>
      </c>
      <c r="C228" s="21" t="s">
        <v>322</v>
      </c>
      <c r="D228" s="22">
        <v>3</v>
      </c>
      <c r="E228" s="21" t="s">
        <v>178</v>
      </c>
      <c r="F228" s="153">
        <v>1</v>
      </c>
    </row>
    <row r="229" spans="1:6" ht="16.5" thickBot="1">
      <c r="A229" s="75">
        <v>211</v>
      </c>
      <c r="B229" s="77" t="s">
        <v>311</v>
      </c>
      <c r="C229" s="21" t="s">
        <v>323</v>
      </c>
      <c r="D229" s="22">
        <v>22</v>
      </c>
      <c r="E229" s="21" t="s">
        <v>324</v>
      </c>
      <c r="F229" s="153">
        <v>1</v>
      </c>
    </row>
    <row r="230" spans="1:6" ht="16.5" thickBot="1">
      <c r="A230" s="5">
        <v>212</v>
      </c>
      <c r="B230" s="78"/>
      <c r="C230" s="48" t="s">
        <v>179</v>
      </c>
      <c r="D230" s="17"/>
      <c r="E230" s="14"/>
      <c r="F230" s="58">
        <f>SUM(F218:F229)</f>
        <v>12</v>
      </c>
    </row>
    <row r="231" spans="1:6">
      <c r="A231" s="64">
        <v>213</v>
      </c>
      <c r="B231" s="151" t="s">
        <v>327</v>
      </c>
      <c r="C231" s="155" t="s">
        <v>356</v>
      </c>
      <c r="D231" s="156">
        <v>15</v>
      </c>
      <c r="E231" s="33" t="s">
        <v>180</v>
      </c>
      <c r="F231" s="32">
        <v>1</v>
      </c>
    </row>
    <row r="232" spans="1:6">
      <c r="A232" s="68">
        <v>214</v>
      </c>
      <c r="B232" s="66" t="s">
        <v>327</v>
      </c>
      <c r="C232" s="157" t="s">
        <v>357</v>
      </c>
      <c r="D232" s="158">
        <v>17</v>
      </c>
      <c r="E232" s="31" t="s">
        <v>358</v>
      </c>
      <c r="F232" s="24">
        <v>1</v>
      </c>
    </row>
    <row r="233" spans="1:6">
      <c r="A233" s="68">
        <v>215</v>
      </c>
      <c r="B233" s="66" t="s">
        <v>327</v>
      </c>
      <c r="C233" s="157" t="s">
        <v>359</v>
      </c>
      <c r="D233" s="158">
        <v>18</v>
      </c>
      <c r="E233" s="31" t="s">
        <v>286</v>
      </c>
      <c r="F233" s="24">
        <v>1</v>
      </c>
    </row>
    <row r="234" spans="1:6">
      <c r="A234" s="68">
        <v>216</v>
      </c>
      <c r="B234" s="66" t="s">
        <v>327</v>
      </c>
      <c r="C234" s="157" t="s">
        <v>360</v>
      </c>
      <c r="D234" s="158">
        <v>19</v>
      </c>
      <c r="E234" s="31" t="s">
        <v>181</v>
      </c>
      <c r="F234" s="24">
        <v>1</v>
      </c>
    </row>
    <row r="235" spans="1:6">
      <c r="A235" s="68">
        <v>217</v>
      </c>
      <c r="B235" s="66" t="s">
        <v>327</v>
      </c>
      <c r="C235" s="157" t="s">
        <v>361</v>
      </c>
      <c r="D235" s="158">
        <v>20</v>
      </c>
      <c r="E235" s="31" t="s">
        <v>362</v>
      </c>
      <c r="F235" s="24">
        <v>1</v>
      </c>
    </row>
    <row r="236" spans="1:6" ht="19.5" customHeight="1" thickBot="1">
      <c r="A236" s="75">
        <v>218</v>
      </c>
      <c r="B236" s="66" t="s">
        <v>327</v>
      </c>
      <c r="C236" s="159" t="s">
        <v>363</v>
      </c>
      <c r="D236" s="158">
        <v>21</v>
      </c>
      <c r="E236" s="31" t="s">
        <v>182</v>
      </c>
      <c r="F236" s="24">
        <v>1</v>
      </c>
    </row>
    <row r="237" spans="1:6" ht="16.5" thickBot="1">
      <c r="A237" s="5">
        <v>219</v>
      </c>
      <c r="B237" s="74"/>
      <c r="C237" s="48" t="s">
        <v>183</v>
      </c>
      <c r="D237" s="17"/>
      <c r="E237" s="14"/>
      <c r="F237" s="58">
        <f>SUM(F231:F236)</f>
        <v>6</v>
      </c>
    </row>
    <row r="238" spans="1:6" ht="16.5" thickBot="1">
      <c r="A238" s="9"/>
      <c r="B238" s="43"/>
      <c r="C238" s="50" t="s">
        <v>184</v>
      </c>
      <c r="D238" s="3"/>
      <c r="E238" s="52"/>
      <c r="F238" s="60">
        <f>SUM(F19:F237)/2</f>
        <v>253</v>
      </c>
    </row>
    <row r="240" spans="1:6">
      <c r="F240" s="63"/>
    </row>
  </sheetData>
  <mergeCells count="5">
    <mergeCell ref="A13:A17"/>
    <mergeCell ref="C13:E13"/>
    <mergeCell ref="C14:C17"/>
    <mergeCell ref="D14:D17"/>
    <mergeCell ref="E14:E17"/>
  </mergeCells>
  <pageMargins left="0.56000000000000005" right="0.2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17" sqref="N17"/>
    </sheetView>
  </sheetViews>
  <sheetFormatPr defaultRowHeight="1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Cocos pe fonduri</vt:lpstr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2024-07-02T08:15:46Z</dcterms:modified>
</cp:coreProperties>
</file>