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06E4FC26-49E7-4C4A-9D1D-6918F10C4415}" xr6:coauthVersionLast="45" xr6:coauthVersionMax="45" xr10:uidLastSave="{00000000-0000-0000-0000-000000000000}"/>
  <bookViews>
    <workbookView xWindow="28680" yWindow="-120" windowWidth="19440" windowHeight="1500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lup'!$A$2:$L$31</definedName>
    <definedName name="_xlnm._FilterDatabase" localSheetId="0" hidden="1">'Situație derogări urs brun'!$A$2:$L$297</definedName>
    <definedName name="_xlnm.Print_Area" localSheetId="0">'Situație derogări urs brun'!$A$1:$I$298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I23" i="3" l="1"/>
  <c r="H23" i="3"/>
  <c r="G23" i="3"/>
  <c r="F23" i="3"/>
  <c r="E23" i="3"/>
  <c r="D23" i="3"/>
  <c r="C23" i="3"/>
  <c r="B23" i="3"/>
  <c r="J287" i="2" l="1"/>
  <c r="K287" i="2" l="1"/>
  <c r="I28" i="1"/>
  <c r="I27" i="1"/>
  <c r="I290" i="2" l="1"/>
  <c r="I291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G24" i="4" l="1"/>
  <c r="F24" i="4"/>
  <c r="E24" i="4"/>
  <c r="C24" i="4"/>
  <c r="B24" i="4"/>
  <c r="A35" i="2" l="1"/>
  <c r="I297" i="2" l="1"/>
</calcChain>
</file>

<file path=xl/sharedStrings.xml><?xml version="1.0" encoding="utf-8"?>
<sst xmlns="http://schemas.openxmlformats.org/spreadsheetml/2006/main" count="1997" uniqueCount="985">
  <si>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</si>
  <si>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</si>
  <si>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</si>
  <si>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</si>
  <si>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</si>
  <si>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</si>
  <si>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</si>
  <si>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</si>
  <si>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</si>
  <si>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</si>
  <si>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</si>
  <si>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</si>
  <si>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</si>
  <si>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</si>
  <si>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</si>
  <si>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</si>
  <si>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</si>
  <si>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</si>
  <si>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</si>
  <si>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</si>
  <si>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</si>
  <si>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</si>
  <si>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</si>
  <si>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</si>
  <si>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</si>
  <si>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</si>
  <si>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</si>
  <si>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</si>
  <si>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</si>
  <si>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</si>
  <si>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</si>
  <si>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</si>
  <si>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</si>
  <si>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</si>
  <si>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</si>
  <si>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</si>
  <si>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</si>
  <si>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</si>
  <si>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</si>
  <si>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</si>
  <si>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</si>
  <si>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</si>
  <si>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</si>
  <si>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</si>
  <si>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</si>
  <si>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</si>
  <si>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</si>
  <si>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</si>
  <si>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</si>
  <si>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</si>
  <si>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</si>
  <si>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</si>
  <si>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</si>
  <si>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</si>
  <si>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</si>
  <si>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</si>
  <si>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</si>
  <si>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</si>
  <si>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</si>
  <si>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</si>
  <si>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</si>
  <si>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</si>
  <si>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</si>
  <si>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</si>
  <si>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</si>
  <si>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</si>
  <si>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</si>
  <si>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</si>
  <si>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</si>
  <si>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</si>
  <si>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</si>
  <si>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</si>
  <si>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</si>
  <si>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</si>
  <si>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</si>
  <si>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</si>
  <si>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</si>
  <si>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</si>
  <si>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</si>
  <si>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</si>
  <si>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</si>
  <si>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</si>
  <si>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</si>
  <si>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</si>
  <si>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</si>
  <si>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</si>
  <si>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</si>
  <si>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</si>
  <si>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</si>
  <si>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</si>
  <si>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</si>
  <si>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</si>
  <si>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</si>
  <si>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</si>
  <si>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</si>
  <si>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</si>
  <si>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</si>
  <si>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</si>
  <si>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</si>
  <si>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</si>
  <si>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</si>
  <si>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</si>
  <si>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</si>
  <si>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</si>
  <si>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</si>
  <si>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</si>
  <si>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</si>
  <si>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</si>
  <si>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</si>
  <si>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</si>
  <si>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</si>
  <si>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</si>
  <si>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</si>
  <si>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</si>
  <si>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</si>
  <si>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</si>
  <si>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</si>
  <si>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</si>
  <si>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</si>
  <si>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</si>
  <si>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</si>
  <si>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</si>
  <si>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</si>
  <si>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</si>
  <si>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</si>
  <si>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</si>
  <si>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</si>
  <si>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</si>
  <si>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</si>
  <si>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</si>
  <si>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</si>
  <si>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</si>
  <si>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</si>
  <si>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</si>
  <si>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</si>
  <si>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</si>
  <si>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</si>
  <si>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</si>
  <si>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</si>
  <si>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</si>
  <si>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</si>
  <si>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</si>
  <si>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</si>
  <si>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</si>
  <si>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</si>
  <si>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</si>
  <si>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</si>
  <si>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</si>
  <si>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</si>
  <si>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</si>
  <si>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</si>
  <si>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</si>
  <si>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</si>
  <si>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</si>
  <si>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</si>
  <si>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</si>
  <si>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</si>
  <si>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</si>
  <si>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</si>
  <si>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</si>
  <si>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</si>
  <si>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</si>
  <si>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</si>
  <si>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</si>
  <si>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</si>
  <si>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</si>
  <si>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</si>
  <si>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</si>
  <si>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</si>
  <si>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</si>
  <si>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</si>
  <si>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</si>
  <si>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</si>
  <si>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</si>
  <si>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</si>
  <si>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</si>
  <si>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</si>
  <si>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</si>
  <si>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</si>
  <si>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</si>
  <si>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</si>
  <si>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</si>
  <si>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</si>
  <si>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</si>
  <si>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</si>
  <si>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</si>
  <si>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</si>
  <si>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</si>
  <si>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</si>
  <si>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</si>
  <si>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</si>
  <si>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</si>
  <si>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</si>
  <si>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</si>
  <si>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</si>
  <si>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</si>
  <si>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</si>
  <si>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</si>
  <si>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</si>
  <si>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</si>
  <si>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</si>
  <si>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</si>
  <si>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</si>
  <si>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</si>
  <si>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</si>
  <si>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</si>
  <si>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</si>
  <si>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</si>
  <si>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</si>
  <si>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</si>
  <si>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</si>
  <si>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</si>
  <si>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</si>
  <si>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</si>
  <si>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</si>
  <si>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</si>
  <si>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</si>
  <si>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</si>
  <si>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</si>
  <si>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</si>
  <si>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</si>
  <si>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</si>
  <si>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</si>
  <si>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</si>
  <si>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</si>
  <si>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</si>
  <si>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</si>
  <si>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</si>
  <si>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</si>
  <si>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</si>
  <si>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</si>
  <si>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</si>
  <si>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</si>
  <si>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</si>
  <si>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</si>
  <si>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</si>
  <si>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</si>
  <si>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</si>
  <si>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</si>
  <si>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</si>
  <si>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</si>
  <si>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</si>
  <si>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</si>
  <si>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</si>
  <si>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</si>
  <si>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</si>
  <si>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</si>
  <si>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</si>
  <si>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</si>
  <si>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</si>
  <si>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</si>
  <si>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</si>
  <si>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</si>
  <si>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</si>
  <si>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</si>
  <si>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</si>
  <si>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</si>
  <si>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</si>
  <si>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</si>
  <si>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</si>
  <si>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</si>
  <si>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</si>
  <si>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</si>
  <si>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</si>
  <si>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</si>
  <si>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</si>
  <si>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</si>
  <si>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</si>
  <si>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</si>
  <si>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</si>
  <si>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</si>
  <si>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</si>
  <si>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</si>
  <si>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</si>
  <si>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</si>
  <si>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</si>
  <si>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</si>
  <si>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</si>
  <si>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</si>
  <si>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</si>
  <si>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</si>
  <si>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</si>
  <si>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</si>
  <si>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</si>
  <si>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</si>
  <si>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</si>
  <si>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</si>
  <si>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</si>
  <si>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</si>
  <si>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</si>
  <si>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</si>
  <si>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</si>
  <si>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</si>
  <si>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</si>
  <si>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</si>
  <si>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</si>
  <si>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</si>
  <si>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</si>
  <si>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</si>
  <si>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</si>
  <si>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</si>
  <si>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</si>
  <si>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</si>
  <si>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</si>
  <si>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</si>
  <si>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</si>
  <si>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</si>
  <si>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</si>
  <si>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</si>
  <si>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</si>
  <si>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</si>
  <si>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</si>
  <si>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</si>
  <si>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</si>
  <si>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</si>
  <si>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</si>
  <si>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</si>
  <si>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</si>
  <si>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</si>
  <si>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</si>
  <si>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</si>
  <si>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</si>
  <si>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</si>
  <si>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</si>
  <si>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</si>
  <si>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</si>
  <si>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</si>
  <si>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</si>
  <si>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</si>
  <si>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</si>
  <si>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</si>
  <si>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</si>
  <si>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</si>
  <si>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</si>
  <si>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</si>
  <si>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</si>
  <si>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</si>
  <si>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</si>
  <si>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</si>
  <si>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</si>
  <si>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</si>
  <si>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</si>
  <si>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</si>
  <si>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</si>
  <si>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</si>
  <si>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</si>
  <si>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</si>
  <si>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</si>
  <si>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</si>
  <si>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</si>
  <si>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</si>
  <si>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</si>
  <si>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</si>
  <si>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</si>
  <si>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</si>
  <si>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</si>
  <si>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</si>
  <si>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</si>
  <si>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</si>
  <si>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</si>
  <si>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</si>
  <si>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</si>
  <si>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</si>
  <si>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</si>
  <si>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</si>
  <si>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</si>
  <si>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</si>
  <si>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</si>
  <si>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</si>
  <si>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</si>
  <si>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</si>
  <si>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</si>
  <si>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</si>
  <si>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</si>
  <si>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</si>
  <si>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</si>
  <si>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</si>
  <si>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</si>
  <si>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</si>
  <si>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</si>
  <si>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</si>
  <si>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</si>
  <si>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</si>
  <si>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</si>
  <si>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</si>
  <si>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</si>
  <si>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</si>
  <si>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</si>
  <si>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</si>
  <si>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</si>
  <si>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</si>
  <si>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</si>
  <si>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</si>
  <si>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</si>
  <si>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</si>
  <si>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</si>
  <si>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</si>
  <si>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</si>
  <si>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</si>
  <si>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</si>
  <si>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</si>
  <si>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</si>
  <si>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</si>
  <si>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</si>
  <si>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</si>
  <si>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</si>
  <si>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</si>
  <si>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</si>
  <si>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</si>
  <si>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</si>
  <si>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</si>
  <si>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</si>
  <si>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</si>
  <si>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</si>
  <si>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</si>
  <si>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</si>
  <si>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</si>
  <si>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</si>
  <si>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</si>
  <si>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</si>
  <si>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</si>
  <si>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</si>
  <si>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</si>
  <si>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</si>
  <si>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</si>
  <si>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</si>
  <si>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</si>
  <si>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</si>
  <si>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</si>
  <si>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</si>
  <si>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</si>
  <si>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</si>
  <si>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</si>
  <si>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</si>
  <si>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</si>
  <si>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</si>
  <si>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</si>
  <si>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</si>
  <si>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</si>
  <si>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</si>
  <si>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</si>
  <si>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</si>
  <si>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</si>
  <si>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</si>
  <si>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</si>
  <si>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</si>
  <si>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</si>
  <si>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</si>
  <si>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</si>
  <si>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</si>
  <si>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</si>
  <si>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</si>
  <si>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</si>
  <si>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</si>
  <si>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</si>
  <si>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</si>
  <si>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</si>
  <si>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</si>
  <si>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</si>
  <si>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</si>
  <si>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</si>
  <si>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</si>
  <si>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</si>
  <si>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</si>
  <si>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</si>
  <si>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</si>
  <si>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</si>
  <si>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</si>
  <si>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</si>
  <si>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</si>
  <si>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</si>
  <si>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</si>
  <si>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</si>
  <si>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</si>
  <si>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</si>
  <si>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</si>
  <si>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</si>
  <si>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</si>
  <si>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</si>
  <si>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</si>
  <si>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</si>
  <si>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</si>
  <si>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</si>
  <si>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</si>
  <si>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</si>
  <si>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</si>
  <si>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</si>
  <si>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</si>
  <si>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</si>
  <si>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</si>
  <si>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</si>
  <si>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</si>
  <si>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</si>
  <si>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</si>
  <si>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</si>
  <si>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</si>
  <si>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</si>
  <si>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</si>
  <si>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</si>
  <si>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</si>
  <si>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</si>
  <si>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</si>
  <si>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</si>
  <si>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</si>
  <si>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</si>
  <si>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</si>
  <si>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</si>
  <si>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</si>
  <si>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</si>
  <si>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</si>
  <si>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</si>
  <si>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</si>
  <si>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</si>
  <si>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</si>
  <si>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</si>
  <si>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</si>
  <si>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</si>
  <si>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</si>
  <si>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</si>
  <si>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</si>
  <si>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</si>
  <si>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</si>
  <si>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</si>
  <si>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</si>
  <si>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</si>
  <si>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</si>
  <si>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</si>
  <si>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</si>
  <si>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</si>
  <si>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</si>
  <si>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</si>
  <si>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</si>
  <si>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</si>
  <si>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</si>
  <si>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</si>
  <si>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</si>
  <si>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</si>
  <si>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</si>
  <si>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</si>
  <si>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</si>
  <si>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</si>
  <si>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</si>
  <si>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</si>
  <si>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</si>
  <si>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</si>
  <si>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</si>
  <si>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</si>
  <si>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</si>
  <si>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</si>
  <si>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</si>
  <si>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</si>
  <si>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</si>
  <si>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</si>
  <si>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</si>
  <si>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</si>
  <si>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</si>
  <si>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</si>
  <si>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</si>
  <si>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</si>
  <si>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</si>
  <si>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</si>
  <si>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</si>
  <si>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</si>
  <si>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</si>
  <si>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</si>
  <si>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</si>
  <si>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</si>
  <si>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</si>
  <si>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</si>
  <si>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</si>
  <si>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</si>
  <si>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</si>
  <si>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</si>
  <si>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</si>
  <si>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</si>
  <si>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</si>
  <si>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</si>
  <si>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</si>
  <si>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</si>
  <si>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</si>
  <si>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</si>
  <si>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</si>
  <si>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</si>
  <si>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</si>
  <si>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</si>
  <si>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</si>
  <si>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</si>
  <si>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</si>
  <si>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</si>
  <si>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</si>
  <si>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</si>
  <si>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</si>
  <si>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</si>
  <si>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</si>
  <si>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</si>
  <si>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</si>
  <si>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</si>
  <si>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</si>
  <si>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</si>
  <si>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</si>
  <si>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</si>
  <si>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</si>
  <si>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</si>
  <si>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</si>
  <si>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</si>
  <si>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</si>
  <si>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</si>
  <si>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</si>
  <si>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</si>
  <si>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</si>
  <si>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</si>
  <si>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</si>
  <si>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</si>
  <si>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</si>
  <si>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</si>
  <si>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</si>
  <si>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</si>
  <si>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</si>
  <si>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</si>
  <si>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</si>
  <si>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</si>
  <si>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</si>
  <si>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nerecoltat 2 ex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</si>
  <si>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</si>
  <si>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</si>
  <si>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</si>
  <si>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</si>
  <si>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</si>
  <si>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</si>
  <si>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</si>
  <si>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</si>
  <si>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</si>
  <si>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</si>
  <si>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</si>
  <si>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</si>
  <si>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</si>
  <si>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</si>
  <si>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</si>
  <si>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</si>
  <si>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</si>
  <si>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</si>
  <si>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</si>
  <si>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</si>
  <si>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</si>
  <si>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</si>
  <si>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</si>
  <si>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</si>
  <si>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</si>
  <si>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</si>
  <si>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</si>
  <si>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</si>
  <si>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</si>
  <si>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</si>
  <si>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</si>
  <si>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</si>
  <si>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</si>
  <si>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</si>
  <si>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</si>
  <si>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</si>
  <si>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</si>
  <si>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</si>
  <si>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</si>
  <si>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</si>
  <si>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</si>
  <si>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</si>
  <si>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</si>
  <si>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</si>
  <si>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</si>
  <si>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</si>
  <si>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</si>
  <si>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</si>
  <si>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</si>
  <si>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</si>
  <si>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</si>
  <si>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</si>
  <si>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</si>
  <si>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</si>
  <si>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</si>
  <si>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</si>
  <si>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</si>
  <si>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</si>
  <si>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</si>
  <si>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</si>
  <si>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</si>
  <si>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</si>
  <si>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</si>
  <si>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</si>
  <si>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</si>
  <si>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</si>
  <si>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</si>
  <si>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</si>
  <si>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</si>
  <si>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</si>
  <si>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</si>
  <si>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</si>
  <si>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</si>
  <si>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</si>
  <si>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</si>
  <si>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</si>
  <si>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</si>
  <si>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</si>
  <si>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</si>
  <si>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</si>
  <si>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</si>
  <si>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</si>
  <si>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</si>
  <si>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</si>
  <si>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</si>
  <si>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</si>
  <si>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</si>
  <si>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</si>
  <si>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</si>
  <si>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</si>
  <si>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</si>
  <si>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</si>
  <si>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</si>
  <si>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</si>
  <si>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</si>
  <si>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</si>
  <si>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</si>
  <si>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</si>
  <si>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</si>
  <si>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</si>
  <si>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</si>
  <si>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</si>
  <si>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</si>
  <si>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</si>
  <si>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</si>
  <si>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</si>
  <si>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</si>
  <si>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</si>
  <si>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</si>
  <si>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</si>
  <si>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</si>
  <si>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</si>
  <si>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</si>
  <si>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</si>
  <si>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</si>
  <si>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</si>
  <si>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</si>
  <si>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</si>
  <si>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</si>
  <si>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</si>
  <si>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</si>
  <si>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</si>
  <si>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</si>
  <si>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</si>
  <si>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</si>
  <si>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</si>
  <si>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</si>
  <si>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</si>
  <si>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</si>
  <si>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</si>
  <si>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</si>
  <si>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</si>
  <si>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</si>
  <si>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</si>
  <si>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</si>
  <si>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</si>
  <si>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</si>
  <si>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</si>
  <si>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</si>
  <si>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</si>
  <si>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</si>
  <si>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</si>
  <si>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</si>
  <si>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</si>
  <si>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</si>
  <si>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</si>
  <si>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</si>
  <si>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</si>
  <si>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</si>
  <si>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</si>
  <si>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</si>
  <si>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</si>
  <si>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</si>
  <si>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</si>
  <si>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</si>
  <si>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</si>
  <si>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</si>
  <si>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</si>
  <si>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</si>
  <si>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</si>
  <si>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</si>
  <si>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</si>
  <si>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</si>
  <si>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</si>
  <si>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</si>
  <si>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</si>
  <si>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</si>
  <si>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</si>
  <si>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</si>
  <si>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</si>
  <si>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</si>
  <si>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</si>
  <si>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</si>
  <si>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</si>
  <si>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</si>
  <si>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</si>
  <si>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</si>
  <si>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</si>
  <si>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</si>
  <si>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</si>
  <si>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</si>
  <si>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</si>
  <si>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</si>
  <si>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</si>
  <si>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</si>
  <si>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</si>
  <si>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</si>
  <si>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</si>
  <si>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</si>
  <si>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</si>
  <si>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</si>
  <si>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</si>
  <si>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</si>
  <si>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</si>
  <si>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</si>
  <si>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</si>
  <si>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</si>
  <si>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</si>
  <si>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</si>
  <si>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</si>
  <si>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</si>
  <si>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</si>
  <si>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</si>
  <si>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</si>
  <si>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</si>
  <si>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</si>
  <si>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</si>
  <si>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</si>
  <si>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</si>
  <si>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</si>
  <si>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</si>
  <si>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</si>
  <si>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</si>
  <si>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</si>
  <si>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</si>
  <si>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</si>
  <si>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</si>
  <si>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</si>
  <si>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</si>
  <si>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</si>
  <si>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</si>
  <si>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</si>
  <si>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</si>
  <si>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</si>
  <si>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</si>
  <si>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</si>
  <si>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</si>
  <si>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</si>
  <si>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</si>
  <si>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</si>
  <si>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</si>
  <si>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</si>
  <si>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</si>
  <si>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</si>
  <si>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</si>
  <si>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</si>
  <si>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</si>
  <si>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</si>
  <si>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</si>
  <si>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</si>
  <si>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</si>
  <si>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</si>
  <si>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</si>
  <si>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</si>
  <si>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</si>
  <si>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</si>
  <si>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</si>
  <si>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</si>
  <si>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</si>
  <si>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</si>
  <si>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</si>
  <si>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</si>
  <si>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</si>
  <si>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</si>
  <si>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</si>
  <si>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</si>
  <si>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</si>
  <si>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</si>
  <si>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</si>
  <si>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</si>
  <si>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</si>
  <si>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</si>
  <si>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</si>
  <si>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</si>
  <si>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</si>
  <si>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</si>
  <si>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</si>
  <si>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</si>
  <si>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</si>
  <si>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</si>
  <si>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</si>
  <si>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</si>
  <si>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</si>
  <si>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</si>
  <si>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</si>
  <si>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</si>
  <si>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</si>
  <si>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</si>
  <si>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</si>
  <si>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</si>
  <si>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</si>
  <si>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</si>
  <si>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</si>
  <si>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</si>
  <si>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</si>
  <si>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</si>
  <si>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</si>
  <si>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</si>
  <si>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</si>
  <si>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</si>
  <si>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</si>
  <si>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</si>
  <si>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</si>
  <si>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</si>
  <si>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</si>
  <si>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</si>
  <si>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</si>
  <si>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</si>
  <si>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</si>
  <si>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</si>
  <si>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</si>
  <si>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</si>
  <si>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</si>
  <si>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</si>
  <si>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</si>
  <si>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</si>
  <si>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</si>
  <si>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</si>
  <si>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</si>
  <si>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</si>
  <si>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</si>
  <si>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</si>
  <si>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</si>
  <si>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</si>
  <si>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</si>
  <si>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</si>
  <si>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</si>
  <si>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</si>
  <si>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</si>
  <si>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</si>
  <si>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</si>
  <si>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</si>
  <si>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</si>
  <si>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</si>
  <si>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</si>
  <si>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</si>
  <si>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</si>
  <si>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</si>
  <si>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</si>
  <si>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</si>
  <si>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</si>
  <si>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</si>
  <si>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</si>
  <si>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</si>
  <si>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</si>
  <si>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</si>
  <si>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</si>
  <si>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</si>
  <si>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</si>
  <si>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</si>
  <si>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</si>
  <si>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</si>
  <si>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</si>
  <si>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</si>
  <si>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</si>
  <si>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</si>
  <si>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</si>
  <si>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</si>
  <si>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</si>
  <si>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</si>
  <si>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</si>
  <si>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</si>
  <si>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Aut. expirate
(nr. exemplare)</t>
  </si>
  <si>
    <t>5 (7)</t>
  </si>
  <si>
    <t>35 (22 recoltări + 13 relocari)</t>
  </si>
  <si>
    <t>1 nerecoltat (a părăsit zona)</t>
  </si>
  <si>
    <t>exemplare nerelocate</t>
  </si>
  <si>
    <r>
      <t xml:space="preserve"> 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 xml:space="preserve">), conform prevederilor OM nr. 724/2019, la data de 11.01.2021 </t>
    </r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</si>
  <si>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11.01.2021 </t>
    </r>
  </si>
  <si>
    <t xml:space="preserve"> Situația derogărilor la urs brun, conform prevederilor OM nr. 724/2019, 
pe județe, la data de 11.01.2021</t>
  </si>
  <si>
    <t xml:space="preserve"> Situația derogărilor la lup, conform prevederilor OM nr. 724/2019, 
pe județe, la data de 11.01.2021</t>
  </si>
  <si>
    <t>exemplare nerecoltate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</si>
</sst>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0" fontId="12" fillId="0" borderId="32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right" vertical="center" wrapText="1"/>
    </xf>
    <xf numFmtId="0" fontId="13" fillId="0" borderId="31" xfId="0" applyFont="1" applyFill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1" fillId="2" borderId="1" xfId="0" quotePrefix="1" applyFont="1" applyFill="1" applyBorder="1" applyAlignment="1">
      <alignment horizontal="center" vertical="center" wrapText="1"/>
    </xf>
    <xf numFmtId="0" fontId="21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4" fillId="0" borderId="4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31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1"/>
  <sheetViews>
    <sheetView tabSelected="1" topLeftCell="A214" zoomScaleNormal="100" workbookViewId="0">
      <selection activeCell="G291" sqref="G291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61" t="s">
        <v>980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591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5"/>
      <c r="K3" s="65"/>
      <c r="L3" s="144" t="s">
        <v>440</v>
      </c>
    </row>
    <row r="4" spans="1:12" s="3" customFormat="1" ht="13.9" customHeight="1" x14ac:dyDescent="0.25">
      <c r="A4" s="65">
        <f t="shared" si="0"/>
        <v>2</v>
      </c>
      <c r="B4" s="127" t="s">
        <v>11</v>
      </c>
      <c r="C4" s="131" t="s">
        <v>419</v>
      </c>
      <c r="D4" s="127" t="s">
        <v>84</v>
      </c>
      <c r="E4" s="131" t="s">
        <v>85</v>
      </c>
      <c r="F4" s="127">
        <v>1</v>
      </c>
      <c r="G4" s="127">
        <v>1</v>
      </c>
      <c r="H4" s="127" t="s">
        <v>2</v>
      </c>
      <c r="I4" s="127" t="s">
        <v>86</v>
      </c>
      <c r="J4" s="65"/>
      <c r="K4" s="65"/>
      <c r="L4" s="144" t="s">
        <v>440</v>
      </c>
    </row>
    <row r="5" spans="1:12" s="3" customFormat="1" ht="13.9" customHeight="1" x14ac:dyDescent="0.25">
      <c r="A5" s="65">
        <f t="shared" si="0"/>
        <v>3</v>
      </c>
      <c r="B5" s="127" t="s">
        <v>26</v>
      </c>
      <c r="C5" s="131" t="s">
        <v>27</v>
      </c>
      <c r="D5" s="127" t="s">
        <v>90</v>
      </c>
      <c r="E5" s="131" t="s">
        <v>91</v>
      </c>
      <c r="F5" s="127">
        <v>2</v>
      </c>
      <c r="G5" s="127">
        <v>2</v>
      </c>
      <c r="H5" s="127" t="s">
        <v>2</v>
      </c>
      <c r="I5" s="127" t="s">
        <v>92</v>
      </c>
      <c r="J5" s="6"/>
      <c r="K5" s="127"/>
      <c r="L5" s="144" t="s">
        <v>588</v>
      </c>
    </row>
    <row r="6" spans="1:12" s="3" customFormat="1" ht="13.9" customHeight="1" x14ac:dyDescent="0.25">
      <c r="A6" s="65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4" t="s">
        <v>440</v>
      </c>
    </row>
    <row r="7" spans="1:12" s="3" customFormat="1" ht="13.9" customHeight="1" x14ac:dyDescent="0.25">
      <c r="A7" s="65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7" t="s">
        <v>2</v>
      </c>
      <c r="I7" s="127" t="s">
        <v>145</v>
      </c>
      <c r="J7" s="127"/>
      <c r="K7" s="127"/>
      <c r="L7" s="144" t="s">
        <v>440</v>
      </c>
    </row>
    <row r="8" spans="1:12" s="3" customFormat="1" ht="13.9" customHeight="1" x14ac:dyDescent="0.25">
      <c r="A8" s="65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7" t="s">
        <v>2</v>
      </c>
      <c r="I8" s="127" t="s">
        <v>153</v>
      </c>
      <c r="J8" s="127"/>
      <c r="K8" s="127"/>
      <c r="L8" s="144" t="s">
        <v>440</v>
      </c>
    </row>
    <row r="9" spans="1:12" s="3" customFormat="1" ht="26.25" customHeight="1" x14ac:dyDescent="0.25">
      <c r="A9" s="65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7" t="s">
        <v>2</v>
      </c>
      <c r="I9" s="127" t="s">
        <v>395</v>
      </c>
      <c r="J9" s="6"/>
      <c r="K9" s="6"/>
      <c r="L9" s="144" t="s">
        <v>440</v>
      </c>
    </row>
    <row r="10" spans="1:12" s="3" customFormat="1" ht="13.9" customHeight="1" x14ac:dyDescent="0.25">
      <c r="A10" s="65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5" t="s">
        <v>2</v>
      </c>
      <c r="I10" s="65" t="s">
        <v>410</v>
      </c>
      <c r="J10" s="127"/>
      <c r="K10" s="127"/>
      <c r="L10" s="144" t="s">
        <v>587</v>
      </c>
    </row>
    <row r="11" spans="1:12" s="3" customFormat="1" ht="13.9" customHeight="1" x14ac:dyDescent="0.25">
      <c r="A11" s="65">
        <f t="shared" si="0"/>
        <v>9</v>
      </c>
      <c r="B11" s="6" t="s">
        <v>213</v>
      </c>
      <c r="C11" s="10" t="s">
        <v>452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5" t="s">
        <v>455</v>
      </c>
      <c r="J11" s="127"/>
      <c r="K11" s="127"/>
      <c r="L11" s="109" t="s">
        <v>587</v>
      </c>
    </row>
    <row r="12" spans="1:12" s="3" customFormat="1" ht="13.9" customHeight="1" x14ac:dyDescent="0.25">
      <c r="A12" s="65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7" t="s">
        <v>2</v>
      </c>
      <c r="I12" s="127" t="s">
        <v>482</v>
      </c>
      <c r="J12" s="127"/>
      <c r="K12" s="127"/>
      <c r="L12" s="144" t="s">
        <v>440</v>
      </c>
    </row>
    <row r="13" spans="1:12" s="3" customFormat="1" ht="13.9" customHeight="1" x14ac:dyDescent="0.25">
      <c r="A13" s="65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44" t="s">
        <v>440</v>
      </c>
    </row>
    <row r="14" spans="1:12" s="3" customFormat="1" ht="13.9" customHeight="1" x14ac:dyDescent="0.25">
      <c r="A14" s="65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39"/>
      <c r="K14" s="138"/>
      <c r="L14" s="110" t="s">
        <v>440</v>
      </c>
    </row>
    <row r="15" spans="1:12" s="3" customFormat="1" ht="13.9" customHeight="1" x14ac:dyDescent="0.25">
      <c r="A15" s="65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827</v>
      </c>
      <c r="F15" s="6">
        <v>2</v>
      </c>
      <c r="G15" s="6">
        <v>2</v>
      </c>
      <c r="H15" s="6" t="s">
        <v>3</v>
      </c>
      <c r="I15" s="6" t="s">
        <v>109</v>
      </c>
      <c r="J15" s="65"/>
      <c r="K15" s="8">
        <v>1</v>
      </c>
      <c r="L15" s="57" t="s">
        <v>417</v>
      </c>
    </row>
    <row r="16" spans="1:12" s="3" customFormat="1" ht="13.9" customHeight="1" x14ac:dyDescent="0.25">
      <c r="A16" s="65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39"/>
      <c r="K16" s="139"/>
      <c r="L16" s="110" t="s">
        <v>440</v>
      </c>
    </row>
    <row r="17" spans="1:12" s="3" customFormat="1" ht="13.9" customHeight="1" x14ac:dyDescent="0.25">
      <c r="A17" s="65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39"/>
      <c r="K17" s="139"/>
      <c r="L17" s="110" t="s">
        <v>440</v>
      </c>
    </row>
    <row r="18" spans="1:12" s="3" customFormat="1" ht="13.9" customHeight="1" x14ac:dyDescent="0.25">
      <c r="A18" s="65">
        <f t="shared" si="0"/>
        <v>16</v>
      </c>
      <c r="B18" s="127" t="s">
        <v>201</v>
      </c>
      <c r="C18" s="131" t="s">
        <v>536</v>
      </c>
      <c r="D18" s="127" t="s">
        <v>537</v>
      </c>
      <c r="E18" s="131" t="s">
        <v>538</v>
      </c>
      <c r="F18" s="127">
        <v>1</v>
      </c>
      <c r="G18" s="127">
        <v>1</v>
      </c>
      <c r="H18" s="127" t="s">
        <v>2</v>
      </c>
      <c r="I18" s="127" t="s">
        <v>539</v>
      </c>
      <c r="J18" s="139"/>
      <c r="K18" s="139"/>
      <c r="L18" s="110" t="s">
        <v>621</v>
      </c>
    </row>
    <row r="19" spans="1:12" s="3" customFormat="1" ht="13.9" customHeight="1" x14ac:dyDescent="0.25">
      <c r="A19" s="65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39"/>
      <c r="K19" s="139"/>
      <c r="L19" s="110"/>
    </row>
    <row r="20" spans="1:12" s="3" customFormat="1" ht="13.9" customHeight="1" x14ac:dyDescent="0.25">
      <c r="A20" s="65">
        <f t="shared" si="0"/>
        <v>18</v>
      </c>
      <c r="B20" s="127" t="s">
        <v>137</v>
      </c>
      <c r="C20" s="131" t="s">
        <v>550</v>
      </c>
      <c r="D20" s="127" t="s">
        <v>18</v>
      </c>
      <c r="E20" s="131" t="s">
        <v>551</v>
      </c>
      <c r="F20" s="127">
        <v>1</v>
      </c>
      <c r="G20" s="127">
        <v>1</v>
      </c>
      <c r="H20" s="127" t="s">
        <v>2</v>
      </c>
      <c r="I20" s="127" t="s">
        <v>552</v>
      </c>
      <c r="J20" s="139"/>
      <c r="K20" s="139"/>
      <c r="L20" s="110" t="s">
        <v>884</v>
      </c>
    </row>
    <row r="21" spans="1:12" s="3" customFormat="1" ht="24.75" customHeight="1" x14ac:dyDescent="0.25">
      <c r="A21" s="65">
        <f t="shared" si="0"/>
        <v>19</v>
      </c>
      <c r="B21" s="127" t="s">
        <v>213</v>
      </c>
      <c r="C21" s="131" t="s">
        <v>706</v>
      </c>
      <c r="D21" s="127" t="s">
        <v>707</v>
      </c>
      <c r="E21" s="131" t="s">
        <v>708</v>
      </c>
      <c r="F21" s="127">
        <v>1</v>
      </c>
      <c r="G21" s="127">
        <v>1</v>
      </c>
      <c r="H21" s="127" t="s">
        <v>2</v>
      </c>
      <c r="I21" s="127" t="s">
        <v>709</v>
      </c>
      <c r="J21" s="127"/>
      <c r="K21" s="127"/>
      <c r="L21" s="144" t="s">
        <v>440</v>
      </c>
    </row>
    <row r="22" spans="1:12" s="3" customFormat="1" ht="26.25" customHeight="1" x14ac:dyDescent="0.25">
      <c r="A22" s="65">
        <f t="shared" si="0"/>
        <v>20</v>
      </c>
      <c r="B22" s="6" t="s">
        <v>137</v>
      </c>
      <c r="C22" s="10" t="s">
        <v>501</v>
      </c>
      <c r="D22" s="6" t="s">
        <v>727</v>
      </c>
      <c r="E22" s="10" t="s">
        <v>728</v>
      </c>
      <c r="F22" s="6">
        <v>1</v>
      </c>
      <c r="G22" s="6">
        <v>1</v>
      </c>
      <c r="H22" s="6" t="s">
        <v>2</v>
      </c>
      <c r="I22" s="6" t="s">
        <v>729</v>
      </c>
      <c r="J22" s="127"/>
      <c r="K22" s="6"/>
      <c r="L22" s="131" t="s">
        <v>886</v>
      </c>
    </row>
    <row r="23" spans="1:12" s="3" customFormat="1" ht="13.9" customHeight="1" x14ac:dyDescent="0.25">
      <c r="A23" s="65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5"/>
      <c r="K23" s="65"/>
      <c r="L23" s="131" t="s">
        <v>589</v>
      </c>
    </row>
    <row r="24" spans="1:12" s="3" customFormat="1" ht="13.9" customHeight="1" x14ac:dyDescent="0.25">
      <c r="A24" s="65">
        <f t="shared" si="0"/>
        <v>22</v>
      </c>
      <c r="B24" s="65" t="s">
        <v>15</v>
      </c>
      <c r="C24" s="10" t="s">
        <v>432</v>
      </c>
      <c r="D24" s="65" t="s">
        <v>480</v>
      </c>
      <c r="E24" s="10" t="s">
        <v>434</v>
      </c>
      <c r="F24" s="65">
        <v>2</v>
      </c>
      <c r="G24" s="65">
        <v>2</v>
      </c>
      <c r="H24" s="65" t="s">
        <v>3</v>
      </c>
      <c r="I24" s="65" t="s">
        <v>481</v>
      </c>
      <c r="J24" s="65"/>
      <c r="K24" s="65"/>
      <c r="L24" s="131" t="s">
        <v>617</v>
      </c>
    </row>
    <row r="25" spans="1:12" s="3" customFormat="1" ht="13.9" customHeight="1" x14ac:dyDescent="0.25">
      <c r="A25" s="65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0"/>
      <c r="K25" s="40"/>
      <c r="L25" s="52" t="s">
        <v>584</v>
      </c>
    </row>
    <row r="26" spans="1:12" s="3" customFormat="1" ht="24" customHeight="1" x14ac:dyDescent="0.25">
      <c r="A26" s="65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0"/>
      <c r="K26" s="40"/>
      <c r="L26" s="111" t="s">
        <v>885</v>
      </c>
    </row>
    <row r="27" spans="1:12" s="3" customFormat="1" ht="16.5" customHeight="1" x14ac:dyDescent="0.25">
      <c r="A27" s="65">
        <f t="shared" si="0"/>
        <v>25</v>
      </c>
      <c r="B27" s="6" t="s">
        <v>7</v>
      </c>
      <c r="C27" s="10" t="s">
        <v>750</v>
      </c>
      <c r="D27" s="6" t="s">
        <v>18</v>
      </c>
      <c r="E27" s="10" t="s">
        <v>678</v>
      </c>
      <c r="F27" s="6">
        <v>1</v>
      </c>
      <c r="G27" s="6">
        <v>1</v>
      </c>
      <c r="H27" s="65" t="s">
        <v>3</v>
      </c>
      <c r="I27" s="65" t="s">
        <v>679</v>
      </c>
      <c r="J27" s="51"/>
      <c r="K27" s="65"/>
      <c r="L27" s="150" t="s">
        <v>888</v>
      </c>
    </row>
    <row r="28" spans="1:12" s="3" customFormat="1" ht="13.9" customHeight="1" x14ac:dyDescent="0.25">
      <c r="A28" s="65">
        <f t="shared" si="0"/>
        <v>26</v>
      </c>
      <c r="B28" s="6" t="s">
        <v>610</v>
      </c>
      <c r="C28" s="10" t="s">
        <v>686</v>
      </c>
      <c r="D28" s="6" t="s">
        <v>18</v>
      </c>
      <c r="E28" s="10" t="s">
        <v>687</v>
      </c>
      <c r="F28" s="6">
        <v>1</v>
      </c>
      <c r="G28" s="6">
        <v>1</v>
      </c>
      <c r="H28" s="6" t="s">
        <v>3</v>
      </c>
      <c r="I28" s="6" t="s">
        <v>688</v>
      </c>
      <c r="J28" s="51"/>
      <c r="K28" s="65"/>
      <c r="L28" s="112" t="s">
        <v>887</v>
      </c>
    </row>
    <row r="29" spans="1:12" s="37" customFormat="1" ht="13.9" customHeight="1" x14ac:dyDescent="0.25">
      <c r="A29" s="65">
        <f t="shared" si="0"/>
        <v>27</v>
      </c>
      <c r="B29" s="66" t="s">
        <v>213</v>
      </c>
      <c r="C29" s="67" t="s">
        <v>706</v>
      </c>
      <c r="D29" s="66" t="s">
        <v>746</v>
      </c>
      <c r="E29" s="67" t="s">
        <v>747</v>
      </c>
      <c r="F29" s="66">
        <v>3</v>
      </c>
      <c r="G29" s="66">
        <v>3</v>
      </c>
      <c r="H29" s="66" t="s">
        <v>3</v>
      </c>
      <c r="I29" s="66" t="s">
        <v>748</v>
      </c>
      <c r="J29" s="65"/>
      <c r="K29" s="65"/>
      <c r="L29" s="131" t="s">
        <v>938</v>
      </c>
    </row>
    <row r="30" spans="1:12" s="3" customFormat="1" ht="13.9" customHeight="1" x14ac:dyDescent="0.2">
      <c r="A30" s="65">
        <f t="shared" si="0"/>
        <v>28</v>
      </c>
      <c r="B30" s="6" t="s">
        <v>7</v>
      </c>
      <c r="C30" s="10" t="s">
        <v>346</v>
      </c>
      <c r="D30" s="6" t="s">
        <v>790</v>
      </c>
      <c r="E30" s="10" t="s">
        <v>725</v>
      </c>
      <c r="F30" s="6">
        <v>2</v>
      </c>
      <c r="G30" s="6">
        <v>2</v>
      </c>
      <c r="H30" s="6" t="s">
        <v>3</v>
      </c>
      <c r="I30" s="6" t="s">
        <v>796</v>
      </c>
      <c r="J30" s="65"/>
      <c r="K30" s="65"/>
      <c r="L30" s="52" t="s">
        <v>925</v>
      </c>
    </row>
    <row r="31" spans="1:12" s="3" customFormat="1" ht="13.9" customHeight="1" x14ac:dyDescent="0.25">
      <c r="A31" s="65">
        <f t="shared" si="0"/>
        <v>29</v>
      </c>
      <c r="B31" s="127" t="s">
        <v>11</v>
      </c>
      <c r="C31" s="131" t="s">
        <v>419</v>
      </c>
      <c r="D31" s="127" t="s">
        <v>783</v>
      </c>
      <c r="E31" s="131" t="s">
        <v>85</v>
      </c>
      <c r="F31" s="127">
        <v>1</v>
      </c>
      <c r="G31" s="127">
        <v>1</v>
      </c>
      <c r="H31" s="127" t="s">
        <v>2</v>
      </c>
      <c r="I31" s="127" t="s">
        <v>784</v>
      </c>
      <c r="J31" s="139"/>
      <c r="K31" s="146"/>
      <c r="L31" s="151"/>
    </row>
    <row r="32" spans="1:12" s="3" customFormat="1" ht="13.9" customHeight="1" x14ac:dyDescent="0.25">
      <c r="A32" s="65">
        <f t="shared" si="0"/>
        <v>30</v>
      </c>
      <c r="B32" s="6" t="s">
        <v>11</v>
      </c>
      <c r="C32" s="10" t="s">
        <v>419</v>
      </c>
      <c r="D32" s="6" t="s">
        <v>787</v>
      </c>
      <c r="E32" s="10" t="s">
        <v>788</v>
      </c>
      <c r="F32" s="6">
        <v>1</v>
      </c>
      <c r="G32" s="6">
        <v>1</v>
      </c>
      <c r="H32" s="6" t="s">
        <v>2</v>
      </c>
      <c r="I32" s="6" t="s">
        <v>794</v>
      </c>
      <c r="J32" s="127"/>
      <c r="K32" s="127"/>
      <c r="L32" s="139"/>
    </row>
    <row r="33" spans="1:12" s="3" customFormat="1" ht="13.9" customHeight="1" x14ac:dyDescent="0.25">
      <c r="A33" s="65">
        <f t="shared" si="0"/>
        <v>31</v>
      </c>
      <c r="B33" s="6" t="s">
        <v>12</v>
      </c>
      <c r="C33" s="10" t="s">
        <v>396</v>
      </c>
      <c r="D33" s="6" t="s">
        <v>710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711</v>
      </c>
      <c r="J33" s="65"/>
      <c r="K33" s="65"/>
      <c r="L33" s="131" t="s">
        <v>584</v>
      </c>
    </row>
    <row r="34" spans="1:12" s="3" customFormat="1" ht="13.9" customHeight="1" x14ac:dyDescent="0.25">
      <c r="A34" s="65">
        <v>242</v>
      </c>
      <c r="B34" s="130" t="s">
        <v>137</v>
      </c>
      <c r="C34" s="147" t="s">
        <v>501</v>
      </c>
      <c r="D34" s="130" t="s">
        <v>825</v>
      </c>
      <c r="E34" s="147" t="s">
        <v>728</v>
      </c>
      <c r="F34" s="130">
        <v>1</v>
      </c>
      <c r="G34" s="130">
        <v>1</v>
      </c>
      <c r="H34" s="130" t="s">
        <v>3</v>
      </c>
      <c r="I34" s="130" t="s">
        <v>826</v>
      </c>
      <c r="J34" s="139"/>
      <c r="K34" s="146"/>
      <c r="L34" s="139" t="s">
        <v>939</v>
      </c>
    </row>
    <row r="35" spans="1:12" s="3" customFormat="1" ht="13.9" customHeight="1" x14ac:dyDescent="0.25">
      <c r="A35" s="65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5"/>
      <c r="L35" s="6"/>
    </row>
    <row r="36" spans="1:12" s="3" customFormat="1" ht="13.9" customHeight="1" x14ac:dyDescent="0.25">
      <c r="A36" s="65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5"/>
      <c r="K36" s="65"/>
      <c r="L36" s="65"/>
    </row>
    <row r="37" spans="1:12" s="22" customFormat="1" ht="13.9" customHeight="1" x14ac:dyDescent="0.25">
      <c r="A37" s="65">
        <f t="shared" si="1"/>
        <v>35</v>
      </c>
      <c r="B37" s="65" t="s">
        <v>14</v>
      </c>
      <c r="C37" s="10" t="s">
        <v>324</v>
      </c>
      <c r="D37" s="65" t="s">
        <v>40</v>
      </c>
      <c r="E37" s="10" t="s">
        <v>41</v>
      </c>
      <c r="F37" s="65">
        <v>1</v>
      </c>
      <c r="G37" s="65">
        <v>0</v>
      </c>
      <c r="H37" s="65" t="s">
        <v>4</v>
      </c>
      <c r="I37" s="65" t="s">
        <v>43</v>
      </c>
      <c r="J37" s="65"/>
      <c r="K37" s="65"/>
      <c r="L37" s="65"/>
    </row>
    <row r="38" spans="1:12" s="21" customFormat="1" ht="14.25" customHeight="1" x14ac:dyDescent="0.2">
      <c r="A38" s="65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6" t="s">
        <v>44</v>
      </c>
      <c r="J38" s="65"/>
      <c r="K38" s="65"/>
      <c r="L38" s="65"/>
    </row>
    <row r="39" spans="1:12" s="21" customFormat="1" ht="14.25" customHeight="1" x14ac:dyDescent="0.2">
      <c r="A39" s="65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6" t="s">
        <v>46</v>
      </c>
      <c r="J39" s="65"/>
      <c r="K39" s="65"/>
      <c r="L39" s="65"/>
    </row>
    <row r="40" spans="1:12" s="22" customFormat="1" ht="13.9" customHeight="1" x14ac:dyDescent="0.25">
      <c r="A40" s="65">
        <f t="shared" si="1"/>
        <v>38</v>
      </c>
      <c r="B40" s="65" t="s">
        <v>14</v>
      </c>
      <c r="C40" s="10" t="s">
        <v>324</v>
      </c>
      <c r="D40" s="65" t="s">
        <v>47</v>
      </c>
      <c r="E40" s="10" t="s">
        <v>37</v>
      </c>
      <c r="F40" s="65">
        <v>1</v>
      </c>
      <c r="G40" s="65">
        <v>0</v>
      </c>
      <c r="H40" s="65" t="s">
        <v>4</v>
      </c>
      <c r="I40" s="127" t="s">
        <v>48</v>
      </c>
      <c r="J40" s="65"/>
      <c r="K40" s="65"/>
      <c r="L40" s="65"/>
    </row>
    <row r="41" spans="1:12" s="3" customFormat="1" ht="13.9" customHeight="1" x14ac:dyDescent="0.25">
      <c r="A41" s="65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7" t="s">
        <v>52</v>
      </c>
      <c r="J41" s="65"/>
      <c r="K41" s="65"/>
      <c r="L41" s="6"/>
    </row>
    <row r="42" spans="1:12" s="3" customFormat="1" ht="13.9" customHeight="1" x14ac:dyDescent="0.25">
      <c r="A42" s="65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7" t="s">
        <v>55</v>
      </c>
      <c r="J42" s="6"/>
      <c r="K42" s="6"/>
      <c r="L42" s="6"/>
    </row>
    <row r="43" spans="1:12" s="3" customFormat="1" ht="29.25" customHeight="1" x14ac:dyDescent="0.25">
      <c r="A43" s="65">
        <f t="shared" si="1"/>
        <v>41</v>
      </c>
      <c r="B43" s="65" t="s">
        <v>12</v>
      </c>
      <c r="C43" s="10" t="s">
        <v>416</v>
      </c>
      <c r="D43" s="65" t="s">
        <v>57</v>
      </c>
      <c r="E43" s="10" t="s">
        <v>58</v>
      </c>
      <c r="F43" s="65">
        <v>1</v>
      </c>
      <c r="G43" s="65">
        <v>0</v>
      </c>
      <c r="H43" s="65" t="s">
        <v>4</v>
      </c>
      <c r="I43" s="65" t="s">
        <v>55</v>
      </c>
      <c r="J43" s="65"/>
      <c r="K43" s="65"/>
      <c r="L43" s="6"/>
    </row>
    <row r="44" spans="1:12" s="3" customFormat="1" ht="13.9" customHeight="1" x14ac:dyDescent="0.25">
      <c r="A44" s="65">
        <f t="shared" si="1"/>
        <v>42</v>
      </c>
      <c r="B44" s="65" t="s">
        <v>12</v>
      </c>
      <c r="C44" s="10" t="s">
        <v>416</v>
      </c>
      <c r="D44" s="65" t="s">
        <v>59</v>
      </c>
      <c r="E44" s="10" t="s">
        <v>60</v>
      </c>
      <c r="F44" s="65">
        <v>1</v>
      </c>
      <c r="G44" s="65">
        <v>0</v>
      </c>
      <c r="H44" s="65" t="s">
        <v>4</v>
      </c>
      <c r="I44" s="65" t="s">
        <v>55</v>
      </c>
      <c r="J44" s="65"/>
      <c r="K44" s="65"/>
      <c r="L44" s="6"/>
    </row>
    <row r="45" spans="1:12" s="3" customFormat="1" ht="13.9" customHeight="1" x14ac:dyDescent="0.25">
      <c r="A45" s="65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5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5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5" t="s">
        <v>4</v>
      </c>
      <c r="I47" s="65" t="s">
        <v>89</v>
      </c>
      <c r="J47" s="127"/>
      <c r="K47" s="127"/>
      <c r="L47" s="127"/>
    </row>
    <row r="48" spans="1:12" s="3" customFormat="1" ht="13.9" customHeight="1" x14ac:dyDescent="0.25">
      <c r="A48" s="65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5" t="s">
        <v>98</v>
      </c>
      <c r="J48" s="127"/>
      <c r="K48" s="127"/>
      <c r="L48" s="127"/>
    </row>
    <row r="49" spans="1:12" s="3" customFormat="1" ht="13.9" customHeight="1" x14ac:dyDescent="0.25">
      <c r="A49" s="65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5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7"/>
      <c r="K50" s="127"/>
      <c r="L50" s="127"/>
    </row>
    <row r="51" spans="1:12" s="3" customFormat="1" ht="13.9" customHeight="1" x14ac:dyDescent="0.25">
      <c r="A51" s="65">
        <f t="shared" si="1"/>
        <v>49</v>
      </c>
      <c r="B51" s="65" t="s">
        <v>15</v>
      </c>
      <c r="C51" s="10" t="s">
        <v>124</v>
      </c>
      <c r="D51" s="65" t="s">
        <v>125</v>
      </c>
      <c r="E51" s="10" t="s">
        <v>126</v>
      </c>
      <c r="F51" s="65">
        <v>2</v>
      </c>
      <c r="G51" s="65">
        <v>0</v>
      </c>
      <c r="H51" s="65" t="s">
        <v>4</v>
      </c>
      <c r="I51" s="65" t="s">
        <v>127</v>
      </c>
      <c r="J51" s="127"/>
      <c r="K51" s="127"/>
      <c r="L51" s="127"/>
    </row>
    <row r="52" spans="1:12" s="3" customFormat="1" ht="13.9" customHeight="1" x14ac:dyDescent="0.2">
      <c r="A52" s="65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37"/>
      <c r="K52" s="137"/>
      <c r="L52" s="137"/>
    </row>
    <row r="53" spans="1:12" s="3" customFormat="1" ht="13.9" customHeight="1" x14ac:dyDescent="0.2">
      <c r="A53" s="65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37"/>
      <c r="K53" s="137"/>
      <c r="L53" s="137"/>
    </row>
    <row r="54" spans="1:12" s="3" customFormat="1" ht="25.5" customHeight="1" x14ac:dyDescent="0.25">
      <c r="A54" s="65">
        <f t="shared" si="1"/>
        <v>52</v>
      </c>
      <c r="B54" s="65" t="s">
        <v>15</v>
      </c>
      <c r="C54" s="10" t="s">
        <v>17</v>
      </c>
      <c r="D54" s="65" t="s">
        <v>131</v>
      </c>
      <c r="E54" s="10" t="s">
        <v>132</v>
      </c>
      <c r="F54" s="65">
        <v>1</v>
      </c>
      <c r="G54" s="65">
        <v>0</v>
      </c>
      <c r="H54" s="65" t="s">
        <v>4</v>
      </c>
      <c r="I54" s="65" t="s">
        <v>133</v>
      </c>
      <c r="J54" s="127"/>
      <c r="K54" s="127"/>
      <c r="L54" s="127"/>
    </row>
    <row r="55" spans="1:12" s="3" customFormat="1" ht="23.25" customHeight="1" x14ac:dyDescent="0.25">
      <c r="A55" s="65">
        <f t="shared" si="1"/>
        <v>53</v>
      </c>
      <c r="B55" s="127" t="s">
        <v>15</v>
      </c>
      <c r="C55" s="131" t="s">
        <v>17</v>
      </c>
      <c r="D55" s="127" t="s">
        <v>134</v>
      </c>
      <c r="E55" s="131" t="s">
        <v>135</v>
      </c>
      <c r="F55" s="127">
        <v>1</v>
      </c>
      <c r="G55" s="127">
        <v>0</v>
      </c>
      <c r="H55" s="127" t="s">
        <v>4</v>
      </c>
      <c r="I55" s="127" t="s">
        <v>136</v>
      </c>
      <c r="J55" s="127"/>
      <c r="K55" s="127"/>
      <c r="L55" s="127"/>
    </row>
    <row r="56" spans="1:12" s="3" customFormat="1" ht="13.9" customHeight="1" x14ac:dyDescent="0.25">
      <c r="A56" s="65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572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31"/>
    </row>
    <row r="57" spans="1:12" s="3" customFormat="1" ht="13.9" customHeight="1" x14ac:dyDescent="0.25">
      <c r="A57" s="65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5"/>
      <c r="K57" s="65"/>
      <c r="L57" s="131"/>
    </row>
    <row r="58" spans="1:12" s="3" customFormat="1" ht="13.9" customHeight="1" x14ac:dyDescent="0.25">
      <c r="A58" s="65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7" t="s">
        <v>4</v>
      </c>
      <c r="I58" s="127" t="s">
        <v>160</v>
      </c>
      <c r="J58" s="127"/>
      <c r="K58" s="127"/>
      <c r="L58" s="127"/>
    </row>
    <row r="59" spans="1:12" s="3" customFormat="1" ht="13.9" customHeight="1" x14ac:dyDescent="0.25">
      <c r="A59" s="65">
        <f t="shared" si="1"/>
        <v>57</v>
      </c>
      <c r="B59" s="127" t="s">
        <v>7</v>
      </c>
      <c r="C59" s="131" t="s">
        <v>25</v>
      </c>
      <c r="D59" s="127" t="s">
        <v>159</v>
      </c>
      <c r="E59" s="131" t="s">
        <v>164</v>
      </c>
      <c r="F59" s="127">
        <v>1</v>
      </c>
      <c r="G59" s="127">
        <v>0</v>
      </c>
      <c r="H59" s="127" t="s">
        <v>4</v>
      </c>
      <c r="I59" s="127" t="s">
        <v>161</v>
      </c>
      <c r="J59" s="127"/>
      <c r="K59" s="127"/>
      <c r="L59" s="6"/>
    </row>
    <row r="60" spans="1:12" s="3" customFormat="1" ht="25.5" customHeight="1" x14ac:dyDescent="0.25">
      <c r="A60" s="65">
        <f t="shared" si="1"/>
        <v>58</v>
      </c>
      <c r="B60" s="127" t="s">
        <v>11</v>
      </c>
      <c r="C60" s="131" t="s">
        <v>419</v>
      </c>
      <c r="D60" s="127" t="s">
        <v>249</v>
      </c>
      <c r="E60" s="131" t="s">
        <v>85</v>
      </c>
      <c r="F60" s="127">
        <v>1</v>
      </c>
      <c r="G60" s="127">
        <v>1</v>
      </c>
      <c r="H60" s="127" t="s">
        <v>2</v>
      </c>
      <c r="I60" s="127" t="s">
        <v>250</v>
      </c>
      <c r="J60" s="127"/>
      <c r="K60" s="127"/>
      <c r="L60" s="144" t="s">
        <v>616</v>
      </c>
    </row>
    <row r="61" spans="1:12" s="3" customFormat="1" ht="13.9" customHeight="1" x14ac:dyDescent="0.25">
      <c r="A61" s="65">
        <f t="shared" si="1"/>
        <v>59</v>
      </c>
      <c r="B61" s="130" t="s">
        <v>251</v>
      </c>
      <c r="C61" s="147" t="s">
        <v>418</v>
      </c>
      <c r="D61" s="130" t="s">
        <v>773</v>
      </c>
      <c r="E61" s="147" t="s">
        <v>774</v>
      </c>
      <c r="F61" s="130">
        <v>2</v>
      </c>
      <c r="G61" s="130">
        <v>2</v>
      </c>
      <c r="H61" s="130" t="s">
        <v>2</v>
      </c>
      <c r="I61" s="130" t="s">
        <v>775</v>
      </c>
      <c r="J61" s="130">
        <v>2</v>
      </c>
      <c r="K61" s="130"/>
      <c r="L61" s="127"/>
    </row>
    <row r="62" spans="1:12" s="3" customFormat="1" ht="13.9" customHeight="1" x14ac:dyDescent="0.25">
      <c r="A62" s="65">
        <f t="shared" si="1"/>
        <v>60</v>
      </c>
      <c r="B62" s="65" t="s">
        <v>7</v>
      </c>
      <c r="C62" s="10" t="s">
        <v>25</v>
      </c>
      <c r="D62" s="65" t="s">
        <v>167</v>
      </c>
      <c r="E62" s="10" t="s">
        <v>155</v>
      </c>
      <c r="F62" s="65">
        <v>1</v>
      </c>
      <c r="G62" s="65">
        <v>0</v>
      </c>
      <c r="H62" s="127" t="s">
        <v>4</v>
      </c>
      <c r="I62" s="127" t="s">
        <v>168</v>
      </c>
      <c r="J62" s="127"/>
      <c r="K62" s="127"/>
      <c r="L62" s="65"/>
    </row>
    <row r="63" spans="1:12" s="3" customFormat="1" ht="13.9" customHeight="1" x14ac:dyDescent="0.25">
      <c r="A63" s="65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7"/>
      <c r="K63" s="127"/>
      <c r="L63" s="6"/>
    </row>
    <row r="64" spans="1:12" s="3" customFormat="1" ht="13.9" customHeight="1" x14ac:dyDescent="0.25">
      <c r="A64" s="65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4" t="s">
        <v>2</v>
      </c>
      <c r="I64" s="134" t="s">
        <v>51</v>
      </c>
      <c r="J64" s="128">
        <v>1</v>
      </c>
      <c r="K64" s="129"/>
      <c r="L64" s="127"/>
    </row>
    <row r="65" spans="1:12" s="3" customFormat="1" ht="13.9" customHeight="1" x14ac:dyDescent="0.25">
      <c r="A65" s="65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5" t="s">
        <v>2</v>
      </c>
      <c r="I65" s="65" t="s">
        <v>67</v>
      </c>
      <c r="J65" s="128">
        <v>1</v>
      </c>
      <c r="K65" s="129"/>
      <c r="L65" s="127"/>
    </row>
    <row r="66" spans="1:12" s="3" customFormat="1" ht="13.9" customHeight="1" x14ac:dyDescent="0.25">
      <c r="A66" s="65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5" t="s">
        <v>75</v>
      </c>
      <c r="J66" s="127">
        <v>1</v>
      </c>
      <c r="K66" s="129"/>
      <c r="L66" s="127"/>
    </row>
    <row r="67" spans="1:12" s="3" customFormat="1" ht="13.9" customHeight="1" x14ac:dyDescent="0.25">
      <c r="A67" s="65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5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5"/>
      <c r="K68" s="65"/>
      <c r="L68" s="6"/>
    </row>
    <row r="69" spans="1:12" s="3" customFormat="1" ht="13.9" customHeight="1" x14ac:dyDescent="0.25">
      <c r="A69" s="65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5"/>
      <c r="K69" s="127"/>
      <c r="L69" s="6"/>
    </row>
    <row r="70" spans="1:12" s="3" customFormat="1" ht="13.9" customHeight="1" x14ac:dyDescent="0.25">
      <c r="A70" s="65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7">
        <v>1</v>
      </c>
      <c r="K70" s="127"/>
      <c r="L70" s="127"/>
    </row>
    <row r="71" spans="1:12" s="3" customFormat="1" ht="13.9" customHeight="1" x14ac:dyDescent="0.25">
      <c r="A71" s="65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9"/>
      <c r="L71" s="6"/>
    </row>
    <row r="72" spans="1:12" s="3" customFormat="1" ht="13.9" customHeight="1" x14ac:dyDescent="0.25">
      <c r="A72" s="65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5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5">
        <f t="shared" si="1"/>
        <v>72</v>
      </c>
      <c r="B74" s="65" t="s">
        <v>7</v>
      </c>
      <c r="C74" s="10" t="s">
        <v>218</v>
      </c>
      <c r="D74" s="65" t="s">
        <v>219</v>
      </c>
      <c r="E74" s="10" t="s">
        <v>220</v>
      </c>
      <c r="F74" s="65">
        <v>1</v>
      </c>
      <c r="G74" s="65">
        <v>0</v>
      </c>
      <c r="H74" s="65" t="s">
        <v>4</v>
      </c>
      <c r="I74" s="65" t="s">
        <v>221</v>
      </c>
      <c r="J74" s="65"/>
      <c r="K74" s="65"/>
      <c r="L74" s="65"/>
    </row>
    <row r="75" spans="1:12" s="3" customFormat="1" ht="13.9" customHeight="1" x14ac:dyDescent="0.25">
      <c r="A75" s="65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5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5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5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5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5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5">
        <f t="shared" si="1"/>
        <v>79</v>
      </c>
      <c r="B81" s="65" t="s">
        <v>10</v>
      </c>
      <c r="C81" s="10" t="s">
        <v>242</v>
      </c>
      <c r="D81" s="65" t="s">
        <v>243</v>
      </c>
      <c r="E81" s="10" t="s">
        <v>244</v>
      </c>
      <c r="F81" s="65">
        <v>1</v>
      </c>
      <c r="G81" s="65">
        <v>0</v>
      </c>
      <c r="H81" s="65" t="s">
        <v>4</v>
      </c>
      <c r="I81" s="65" t="s">
        <v>245</v>
      </c>
      <c r="J81" s="127"/>
      <c r="K81" s="127"/>
      <c r="L81" s="65"/>
    </row>
    <row r="82" spans="1:12" s="3" customFormat="1" ht="13.9" customHeight="1" x14ac:dyDescent="0.25">
      <c r="A82" s="65">
        <f t="shared" si="1"/>
        <v>80</v>
      </c>
      <c r="B82" s="65" t="s">
        <v>11</v>
      </c>
      <c r="C82" s="10" t="s">
        <v>246</v>
      </c>
      <c r="D82" s="65" t="s">
        <v>247</v>
      </c>
      <c r="E82" s="10" t="s">
        <v>85</v>
      </c>
      <c r="F82" s="65">
        <v>3</v>
      </c>
      <c r="G82" s="65">
        <v>0</v>
      </c>
      <c r="H82" s="65" t="s">
        <v>4</v>
      </c>
      <c r="I82" s="65" t="s">
        <v>248</v>
      </c>
      <c r="J82" s="65"/>
      <c r="K82" s="65"/>
      <c r="L82" s="65"/>
    </row>
    <row r="83" spans="1:12" s="3" customFormat="1" ht="13.9" customHeight="1" x14ac:dyDescent="0.25">
      <c r="A83" s="65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8">
        <v>1</v>
      </c>
      <c r="K83" s="129"/>
      <c r="L83" s="6"/>
    </row>
    <row r="84" spans="1:12" s="37" customFormat="1" ht="13.9" customHeight="1" x14ac:dyDescent="0.25">
      <c r="A84" s="65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5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5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5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5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5">
        <f t="shared" si="1"/>
        <v>86</v>
      </c>
      <c r="B88" s="65" t="s">
        <v>10</v>
      </c>
      <c r="C88" s="10" t="s">
        <v>16</v>
      </c>
      <c r="D88" s="65" t="s">
        <v>264</v>
      </c>
      <c r="E88" s="10" t="s">
        <v>114</v>
      </c>
      <c r="F88" s="65">
        <v>1</v>
      </c>
      <c r="G88" s="65">
        <v>0</v>
      </c>
      <c r="H88" s="65" t="s">
        <v>4</v>
      </c>
      <c r="I88" s="65" t="s">
        <v>265</v>
      </c>
      <c r="J88" s="65"/>
      <c r="K88" s="65"/>
      <c r="L88" s="65"/>
    </row>
    <row r="89" spans="1:12" s="3" customFormat="1" ht="13.9" customHeight="1" x14ac:dyDescent="0.25">
      <c r="A89" s="65">
        <f t="shared" si="1"/>
        <v>87</v>
      </c>
      <c r="B89" s="65" t="s">
        <v>10</v>
      </c>
      <c r="C89" s="10" t="s">
        <v>16</v>
      </c>
      <c r="D89" s="65" t="s">
        <v>266</v>
      </c>
      <c r="E89" s="10" t="s">
        <v>122</v>
      </c>
      <c r="F89" s="65">
        <v>1</v>
      </c>
      <c r="G89" s="65">
        <v>0</v>
      </c>
      <c r="H89" s="65" t="s">
        <v>4</v>
      </c>
      <c r="I89" s="65" t="s">
        <v>267</v>
      </c>
      <c r="J89" s="65"/>
      <c r="K89" s="65"/>
      <c r="L89" s="65"/>
    </row>
    <row r="90" spans="1:12" s="3" customFormat="1" ht="13.9" customHeight="1" x14ac:dyDescent="0.25">
      <c r="A90" s="65">
        <f t="shared" si="1"/>
        <v>88</v>
      </c>
      <c r="B90" s="127" t="s">
        <v>15</v>
      </c>
      <c r="C90" s="131" t="s">
        <v>17</v>
      </c>
      <c r="D90" s="127" t="s">
        <v>105</v>
      </c>
      <c r="E90" s="131" t="s">
        <v>106</v>
      </c>
      <c r="F90" s="127">
        <v>1</v>
      </c>
      <c r="G90" s="127">
        <v>1</v>
      </c>
      <c r="H90" s="127" t="s">
        <v>2</v>
      </c>
      <c r="I90" s="127" t="s">
        <v>107</v>
      </c>
      <c r="J90" s="127">
        <v>1</v>
      </c>
      <c r="K90" s="127"/>
      <c r="L90" s="127"/>
    </row>
    <row r="91" spans="1:12" s="3" customFormat="1" ht="13.9" customHeight="1" x14ac:dyDescent="0.25">
      <c r="A91" s="65">
        <f t="shared" si="1"/>
        <v>89</v>
      </c>
      <c r="B91" s="127" t="s">
        <v>10</v>
      </c>
      <c r="C91" s="131" t="s">
        <v>16</v>
      </c>
      <c r="D91" s="127" t="s">
        <v>119</v>
      </c>
      <c r="E91" s="131" t="s">
        <v>114</v>
      </c>
      <c r="F91" s="127">
        <v>1</v>
      </c>
      <c r="G91" s="127">
        <v>1</v>
      </c>
      <c r="H91" s="127" t="s">
        <v>2</v>
      </c>
      <c r="I91" s="127" t="s">
        <v>120</v>
      </c>
      <c r="J91" s="127">
        <v>1</v>
      </c>
      <c r="K91" s="127"/>
      <c r="L91" s="127"/>
    </row>
    <row r="92" spans="1:12" s="3" customFormat="1" ht="13.9" customHeight="1" x14ac:dyDescent="0.25">
      <c r="A92" s="65">
        <f t="shared" si="1"/>
        <v>90</v>
      </c>
      <c r="B92" s="127" t="s">
        <v>10</v>
      </c>
      <c r="C92" s="131" t="s">
        <v>16</v>
      </c>
      <c r="D92" s="127" t="s">
        <v>121</v>
      </c>
      <c r="E92" s="131" t="s">
        <v>122</v>
      </c>
      <c r="F92" s="127">
        <v>1</v>
      </c>
      <c r="G92" s="127">
        <v>1</v>
      </c>
      <c r="H92" s="127" t="s">
        <v>2</v>
      </c>
      <c r="I92" s="127" t="s">
        <v>123</v>
      </c>
      <c r="J92" s="127">
        <v>1</v>
      </c>
      <c r="K92" s="127"/>
      <c r="L92" s="127"/>
    </row>
    <row r="93" spans="1:12" s="3" customFormat="1" ht="13.9" customHeight="1" x14ac:dyDescent="0.25">
      <c r="A93" s="65">
        <f t="shared" si="1"/>
        <v>91</v>
      </c>
      <c r="B93" s="127" t="s">
        <v>10</v>
      </c>
      <c r="C93" s="131" t="s">
        <v>128</v>
      </c>
      <c r="D93" s="127" t="s">
        <v>129</v>
      </c>
      <c r="E93" s="131" t="s">
        <v>576</v>
      </c>
      <c r="F93" s="127">
        <v>1</v>
      </c>
      <c r="G93" s="127">
        <v>1</v>
      </c>
      <c r="H93" s="127" t="s">
        <v>2</v>
      </c>
      <c r="I93" s="127" t="s">
        <v>130</v>
      </c>
      <c r="J93" s="127">
        <v>1</v>
      </c>
      <c r="K93" s="127"/>
      <c r="L93" s="127"/>
    </row>
    <row r="94" spans="1:12" s="3" customFormat="1" ht="13.9" customHeight="1" x14ac:dyDescent="0.25">
      <c r="A94" s="65">
        <f t="shared" si="1"/>
        <v>92</v>
      </c>
      <c r="B94" s="134" t="s">
        <v>10</v>
      </c>
      <c r="C94" s="135" t="s">
        <v>128</v>
      </c>
      <c r="D94" s="134" t="s">
        <v>426</v>
      </c>
      <c r="E94" s="135" t="s">
        <v>424</v>
      </c>
      <c r="F94" s="134">
        <v>1</v>
      </c>
      <c r="G94" s="134">
        <v>1</v>
      </c>
      <c r="H94" s="134" t="s">
        <v>2</v>
      </c>
      <c r="I94" s="134" t="s">
        <v>425</v>
      </c>
      <c r="J94" s="134">
        <v>1</v>
      </c>
      <c r="K94" s="134"/>
      <c r="L94" s="134"/>
    </row>
    <row r="95" spans="1:12" s="3" customFormat="1" ht="13.9" customHeight="1" x14ac:dyDescent="0.25">
      <c r="A95" s="65">
        <f t="shared" si="1"/>
        <v>93</v>
      </c>
      <c r="B95" s="134" t="s">
        <v>15</v>
      </c>
      <c r="C95" s="135" t="s">
        <v>422</v>
      </c>
      <c r="D95" s="134" t="s">
        <v>431</v>
      </c>
      <c r="E95" s="135" t="s">
        <v>421</v>
      </c>
      <c r="F95" s="134">
        <v>1</v>
      </c>
      <c r="G95" s="134">
        <v>1</v>
      </c>
      <c r="H95" s="134" t="s">
        <v>2</v>
      </c>
      <c r="I95" s="134" t="s">
        <v>420</v>
      </c>
      <c r="J95" s="134">
        <v>1</v>
      </c>
      <c r="K95" s="134"/>
      <c r="L95" s="134"/>
    </row>
    <row r="96" spans="1:12" s="3" customFormat="1" ht="13.9" customHeight="1" x14ac:dyDescent="0.25">
      <c r="A96" s="65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4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5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7"/>
    </row>
    <row r="98" spans="1:12" s="3" customFormat="1" ht="13.9" customHeight="1" x14ac:dyDescent="0.25">
      <c r="A98" s="65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5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7"/>
    </row>
    <row r="100" spans="1:12" s="3" customFormat="1" ht="17.25" customHeight="1" x14ac:dyDescent="0.25">
      <c r="A100" s="65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7"/>
    </row>
    <row r="101" spans="1:12" s="3" customFormat="1" ht="13.9" customHeight="1" x14ac:dyDescent="0.25">
      <c r="A101" s="65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7">
        <v>1</v>
      </c>
      <c r="K101" s="127"/>
      <c r="L101" s="127"/>
    </row>
    <row r="102" spans="1:12" s="3" customFormat="1" ht="13.9" customHeight="1" x14ac:dyDescent="0.25">
      <c r="A102" s="65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572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5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5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5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7">
        <v>1</v>
      </c>
      <c r="K105" s="127"/>
      <c r="L105" s="127"/>
    </row>
    <row r="106" spans="1:12" s="3" customFormat="1" ht="13.9" customHeight="1" x14ac:dyDescent="0.25">
      <c r="A106" s="65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575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5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5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5">
        <f t="shared" si="2"/>
        <v>107</v>
      </c>
      <c r="B109" s="6" t="s">
        <v>15</v>
      </c>
      <c r="C109" s="10" t="s">
        <v>680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7"/>
    </row>
    <row r="110" spans="1:12" s="3" customFormat="1" ht="13.9" customHeight="1" x14ac:dyDescent="0.25">
      <c r="A110" s="65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5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5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7">
        <v>1</v>
      </c>
      <c r="K112" s="127"/>
      <c r="L112" s="127"/>
    </row>
    <row r="113" spans="1:12" s="3" customFormat="1" ht="13.9" customHeight="1" x14ac:dyDescent="0.25">
      <c r="A113" s="65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7">
        <v>1</v>
      </c>
      <c r="K113" s="127"/>
      <c r="L113" s="127"/>
    </row>
    <row r="114" spans="1:12" s="3" customFormat="1" ht="13.9" customHeight="1" x14ac:dyDescent="0.25">
      <c r="A114" s="65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5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5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577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5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5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5"/>
      <c r="L118" s="6"/>
    </row>
    <row r="119" spans="1:12" s="3" customFormat="1" ht="13.9" customHeight="1" x14ac:dyDescent="0.25">
      <c r="A119" s="65">
        <f t="shared" si="2"/>
        <v>117</v>
      </c>
      <c r="B119" s="127" t="s">
        <v>201</v>
      </c>
      <c r="C119" s="131" t="s">
        <v>209</v>
      </c>
      <c r="D119" s="127" t="s">
        <v>210</v>
      </c>
      <c r="E119" s="131" t="s">
        <v>211</v>
      </c>
      <c r="F119" s="127">
        <v>1</v>
      </c>
      <c r="G119" s="127">
        <v>1</v>
      </c>
      <c r="H119" s="127" t="s">
        <v>2</v>
      </c>
      <c r="I119" s="127" t="s">
        <v>212</v>
      </c>
      <c r="J119" s="6">
        <v>1</v>
      </c>
      <c r="K119" s="6"/>
      <c r="L119" s="127"/>
    </row>
    <row r="120" spans="1:12" s="3" customFormat="1" ht="13.9" customHeight="1" x14ac:dyDescent="0.25">
      <c r="A120" s="65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5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5"/>
      <c r="K121" s="65"/>
      <c r="L121" s="65"/>
    </row>
    <row r="122" spans="1:12" s="3" customFormat="1" ht="13.9" customHeight="1" x14ac:dyDescent="0.25">
      <c r="A122" s="65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5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5">
        <v>1</v>
      </c>
      <c r="K123" s="65"/>
      <c r="L123" s="127"/>
    </row>
    <row r="124" spans="1:12" s="3" customFormat="1" ht="13.9" customHeight="1" x14ac:dyDescent="0.25">
      <c r="A124" s="65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5">
        <v>1</v>
      </c>
      <c r="K124" s="65"/>
      <c r="L124" s="127"/>
    </row>
    <row r="125" spans="1:12" s="3" customFormat="1" ht="13.9" customHeight="1" x14ac:dyDescent="0.25">
      <c r="A125" s="65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5"/>
      <c r="K125" s="65"/>
      <c r="L125" s="65"/>
    </row>
    <row r="126" spans="1:12" s="3" customFormat="1" ht="13.9" customHeight="1" x14ac:dyDescent="0.25">
      <c r="A126" s="65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5"/>
      <c r="K126" s="65"/>
      <c r="L126" s="131" t="s">
        <v>585</v>
      </c>
    </row>
    <row r="127" spans="1:12" s="37" customFormat="1" ht="13.9" customHeight="1" x14ac:dyDescent="0.25">
      <c r="A127" s="65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574</v>
      </c>
      <c r="F127" s="6">
        <v>1</v>
      </c>
      <c r="G127" s="6">
        <v>1</v>
      </c>
      <c r="H127" s="6" t="s">
        <v>2</v>
      </c>
      <c r="I127" s="6" t="s">
        <v>273</v>
      </c>
      <c r="J127" s="127">
        <v>1</v>
      </c>
      <c r="K127" s="127"/>
      <c r="L127" s="6"/>
    </row>
    <row r="128" spans="1:12" s="37" customFormat="1" ht="13.9" customHeight="1" x14ac:dyDescent="0.25">
      <c r="A128" s="65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7">
        <v>1</v>
      </c>
      <c r="K128" s="127"/>
      <c r="L128" s="127"/>
    </row>
    <row r="129" spans="1:12" s="37" customFormat="1" ht="30" customHeight="1" x14ac:dyDescent="0.25">
      <c r="A129" s="65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7">
        <v>1</v>
      </c>
      <c r="K129" s="127"/>
      <c r="L129" s="127"/>
    </row>
    <row r="130" spans="1:12" s="3" customFormat="1" ht="13.9" customHeight="1" x14ac:dyDescent="0.25">
      <c r="A130" s="65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7" t="s">
        <v>2</v>
      </c>
      <c r="I130" s="127" t="s">
        <v>285</v>
      </c>
      <c r="J130" s="65">
        <v>1</v>
      </c>
      <c r="K130" s="65"/>
      <c r="L130" s="127"/>
    </row>
    <row r="131" spans="1:12" s="3" customFormat="1" ht="13.9" customHeight="1" x14ac:dyDescent="0.25">
      <c r="A131" s="65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573</v>
      </c>
      <c r="F131" s="6">
        <v>1</v>
      </c>
      <c r="G131" s="6">
        <v>1</v>
      </c>
      <c r="H131" s="6" t="s">
        <v>2</v>
      </c>
      <c r="I131" s="6" t="s">
        <v>287</v>
      </c>
      <c r="J131" s="65">
        <v>1</v>
      </c>
      <c r="K131" s="65"/>
      <c r="L131" s="127"/>
    </row>
    <row r="132" spans="1:12" s="3" customFormat="1" ht="13.9" customHeight="1" x14ac:dyDescent="0.25">
      <c r="A132" s="65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27">
        <v>1</v>
      </c>
      <c r="K132" s="127"/>
      <c r="L132" s="127"/>
    </row>
    <row r="133" spans="1:12" s="3" customFormat="1" ht="28.5" customHeight="1" x14ac:dyDescent="0.25">
      <c r="A133" s="65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7" t="s">
        <v>2</v>
      </c>
      <c r="I133" s="127" t="s">
        <v>291</v>
      </c>
      <c r="J133" s="65">
        <v>1</v>
      </c>
      <c r="K133" s="127"/>
      <c r="L133" s="65"/>
    </row>
    <row r="134" spans="1:12" s="3" customFormat="1" ht="13.9" customHeight="1" x14ac:dyDescent="0.25">
      <c r="A134" s="65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5">
        <f t="shared" si="2"/>
        <v>133</v>
      </c>
      <c r="B135" s="127" t="s">
        <v>10</v>
      </c>
      <c r="C135" s="131" t="s">
        <v>16</v>
      </c>
      <c r="D135" s="127" t="s">
        <v>292</v>
      </c>
      <c r="E135" s="131" t="s">
        <v>114</v>
      </c>
      <c r="F135" s="127">
        <v>1</v>
      </c>
      <c r="G135" s="127">
        <v>1</v>
      </c>
      <c r="H135" s="127" t="s">
        <v>2</v>
      </c>
      <c r="I135" s="127" t="s">
        <v>293</v>
      </c>
      <c r="J135" s="127">
        <v>1</v>
      </c>
      <c r="K135" s="6"/>
      <c r="L135" s="127"/>
    </row>
    <row r="136" spans="1:12" s="3" customFormat="1" ht="13.9" customHeight="1" x14ac:dyDescent="0.25">
      <c r="A136" s="65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5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7" t="s">
        <v>2</v>
      </c>
      <c r="I137" s="127" t="s">
        <v>295</v>
      </c>
      <c r="J137" s="127">
        <v>1</v>
      </c>
      <c r="K137" s="6"/>
      <c r="L137" s="127"/>
    </row>
    <row r="138" spans="1:12" s="3" customFormat="1" ht="13.9" customHeight="1" x14ac:dyDescent="0.25">
      <c r="A138" s="65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5"/>
      <c r="K138" s="65"/>
      <c r="L138" s="65"/>
    </row>
    <row r="139" spans="1:12" s="3" customFormat="1" ht="13.9" customHeight="1" x14ac:dyDescent="0.25">
      <c r="A139" s="65">
        <f t="shared" si="2"/>
        <v>137</v>
      </c>
      <c r="B139" s="127" t="s">
        <v>196</v>
      </c>
      <c r="C139" s="131" t="s">
        <v>296</v>
      </c>
      <c r="D139" s="127" t="s">
        <v>297</v>
      </c>
      <c r="E139" s="131" t="s">
        <v>298</v>
      </c>
      <c r="F139" s="127">
        <v>1</v>
      </c>
      <c r="G139" s="127">
        <v>1</v>
      </c>
      <c r="H139" s="127" t="s">
        <v>2</v>
      </c>
      <c r="I139" s="127" t="s">
        <v>299</v>
      </c>
      <c r="J139" s="127">
        <v>1</v>
      </c>
      <c r="K139" s="127"/>
      <c r="L139" s="127"/>
    </row>
    <row r="140" spans="1:12" s="3" customFormat="1" ht="14.25" x14ac:dyDescent="0.25">
      <c r="A140" s="65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5"/>
    </row>
    <row r="141" spans="1:12" s="3" customFormat="1" ht="14.25" x14ac:dyDescent="0.25">
      <c r="A141" s="65">
        <f t="shared" si="2"/>
        <v>139</v>
      </c>
      <c r="B141" s="127" t="s">
        <v>201</v>
      </c>
      <c r="C141" s="131" t="s">
        <v>309</v>
      </c>
      <c r="D141" s="127" t="s">
        <v>310</v>
      </c>
      <c r="E141" s="131" t="s">
        <v>311</v>
      </c>
      <c r="F141" s="127">
        <v>1</v>
      </c>
      <c r="G141" s="127">
        <v>1</v>
      </c>
      <c r="H141" s="127" t="s">
        <v>2</v>
      </c>
      <c r="I141" s="127" t="s">
        <v>312</v>
      </c>
      <c r="J141" s="127">
        <v>1</v>
      </c>
      <c r="K141" s="127"/>
      <c r="L141" s="127"/>
    </row>
    <row r="142" spans="1:12" s="3" customFormat="1" ht="14.25" x14ac:dyDescent="0.25">
      <c r="A142" s="65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5"/>
      <c r="K142" s="65"/>
      <c r="L142" s="65"/>
    </row>
    <row r="143" spans="1:12" s="18" customFormat="1" ht="14.25" x14ac:dyDescent="0.25">
      <c r="A143" s="65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5"/>
      <c r="K143" s="65"/>
      <c r="L143" s="65"/>
    </row>
    <row r="144" spans="1:12" s="3" customFormat="1" ht="14.25" x14ac:dyDescent="0.25">
      <c r="A144" s="65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5"/>
      <c r="K144" s="65"/>
      <c r="L144" s="65"/>
    </row>
    <row r="145" spans="1:12" s="4" customFormat="1" ht="14.25" x14ac:dyDescent="0.2">
      <c r="A145" s="65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5">
        <v>1</v>
      </c>
      <c r="K145" s="149"/>
      <c r="L145" s="127"/>
    </row>
    <row r="146" spans="1:12" s="4" customFormat="1" ht="14.25" x14ac:dyDescent="0.2">
      <c r="A146" s="65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5"/>
      <c r="K146" s="65"/>
      <c r="L146" s="65"/>
    </row>
    <row r="147" spans="1:12" x14ac:dyDescent="0.25">
      <c r="A147" s="65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7">
        <v>1</v>
      </c>
      <c r="K147" s="127"/>
      <c r="L147" s="65"/>
    </row>
    <row r="148" spans="1:12" x14ac:dyDescent="0.25">
      <c r="A148" s="65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27"/>
      <c r="K148" s="127"/>
      <c r="L148" s="127"/>
    </row>
    <row r="149" spans="1:12" x14ac:dyDescent="0.25">
      <c r="A149" s="65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5">
        <v>1</v>
      </c>
      <c r="K149" s="65"/>
      <c r="L149" s="65"/>
    </row>
    <row r="150" spans="1:12" x14ac:dyDescent="0.25">
      <c r="A150" s="65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5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578</v>
      </c>
      <c r="F151" s="6">
        <v>1</v>
      </c>
      <c r="G151" s="6">
        <v>0</v>
      </c>
      <c r="H151" s="6" t="s">
        <v>4</v>
      </c>
      <c r="I151" s="65" t="s">
        <v>499</v>
      </c>
      <c r="J151" s="127"/>
      <c r="K151" s="127"/>
      <c r="L151" s="127"/>
    </row>
    <row r="152" spans="1:12" x14ac:dyDescent="0.25">
      <c r="A152" s="65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38"/>
      <c r="K152" s="108"/>
      <c r="L152" s="138"/>
    </row>
    <row r="153" spans="1:12" x14ac:dyDescent="0.25">
      <c r="A153" s="65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38"/>
      <c r="K153" s="138"/>
      <c r="L153" s="138"/>
    </row>
    <row r="154" spans="1:12" x14ac:dyDescent="0.25">
      <c r="A154" s="65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1"/>
      <c r="K154" s="41"/>
      <c r="L154" s="41"/>
    </row>
    <row r="155" spans="1:12" x14ac:dyDescent="0.25">
      <c r="A155" s="65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39"/>
      <c r="K155" s="139"/>
      <c r="L155" s="139"/>
    </row>
    <row r="156" spans="1:12" x14ac:dyDescent="0.25">
      <c r="A156" s="65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7">
        <v>1</v>
      </c>
      <c r="K156" s="65"/>
      <c r="L156" s="65"/>
    </row>
    <row r="157" spans="1:12" x14ac:dyDescent="0.25">
      <c r="A157" s="65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5" t="s">
        <v>382</v>
      </c>
      <c r="J157" s="127">
        <v>1</v>
      </c>
      <c r="K157" s="127"/>
      <c r="L157" s="127"/>
    </row>
    <row r="158" spans="1:12" x14ac:dyDescent="0.25">
      <c r="A158" s="65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7">
        <v>1</v>
      </c>
      <c r="K158" s="127"/>
      <c r="L158" s="127"/>
    </row>
    <row r="159" spans="1:12" x14ac:dyDescent="0.25">
      <c r="A159" s="65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39"/>
      <c r="K159" s="139"/>
      <c r="L159" s="139"/>
    </row>
    <row r="160" spans="1:12" x14ac:dyDescent="0.25">
      <c r="A160" s="65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0"/>
      <c r="K160" s="40"/>
      <c r="L160" s="40"/>
    </row>
    <row r="161" spans="1:12" x14ac:dyDescent="0.25">
      <c r="A161" s="65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5">
        <v>1</v>
      </c>
      <c r="K161" s="65"/>
      <c r="L161" s="65"/>
    </row>
    <row r="162" spans="1:12" x14ac:dyDescent="0.25">
      <c r="A162" s="65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39"/>
      <c r="K162" s="139"/>
      <c r="L162" s="139"/>
    </row>
    <row r="163" spans="1:12" x14ac:dyDescent="0.25">
      <c r="A163" s="65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5">
        <v>1</v>
      </c>
      <c r="K163" s="65"/>
      <c r="L163" s="127"/>
    </row>
    <row r="164" spans="1:12" x14ac:dyDescent="0.25">
      <c r="A164" s="65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7" t="s">
        <v>2</v>
      </c>
      <c r="I164" s="127" t="s">
        <v>405</v>
      </c>
      <c r="J164" s="127">
        <v>1</v>
      </c>
      <c r="K164" s="127"/>
      <c r="L164" s="65"/>
    </row>
    <row r="165" spans="1:12" x14ac:dyDescent="0.25">
      <c r="A165" s="65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5">
        <v>1</v>
      </c>
      <c r="K165" s="65"/>
      <c r="L165" s="127"/>
    </row>
    <row r="166" spans="1:12" x14ac:dyDescent="0.25">
      <c r="A166" s="65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27" t="s">
        <v>2</v>
      </c>
      <c r="I166" s="127" t="s">
        <v>442</v>
      </c>
      <c r="J166" s="127">
        <v>1</v>
      </c>
      <c r="K166" s="127"/>
      <c r="L166" s="127"/>
    </row>
    <row r="167" spans="1:12" x14ac:dyDescent="0.25">
      <c r="A167" s="65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27">
        <v>1</v>
      </c>
      <c r="K167" s="127"/>
      <c r="L167" s="127"/>
    </row>
    <row r="168" spans="1:12" x14ac:dyDescent="0.25">
      <c r="A168" s="65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5">
        <v>1</v>
      </c>
      <c r="K168" s="65"/>
      <c r="L168" s="127"/>
    </row>
    <row r="169" spans="1:12" ht="27" customHeight="1" x14ac:dyDescent="0.25">
      <c r="A169" s="65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27">
        <v>1</v>
      </c>
      <c r="K169" s="127"/>
      <c r="L169" s="127"/>
    </row>
    <row r="170" spans="1:12" x14ac:dyDescent="0.25">
      <c r="A170" s="65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27">
        <v>1</v>
      </c>
      <c r="K170" s="127"/>
      <c r="L170" s="127"/>
    </row>
    <row r="171" spans="1:12" x14ac:dyDescent="0.25">
      <c r="A171" s="65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27" t="s">
        <v>2</v>
      </c>
      <c r="I171" s="127" t="s">
        <v>512</v>
      </c>
      <c r="J171" s="141">
        <v>1</v>
      </c>
      <c r="K171" s="141"/>
      <c r="L171" s="139"/>
    </row>
    <row r="172" spans="1:12" x14ac:dyDescent="0.25">
      <c r="A172" s="65">
        <f t="shared" si="3"/>
        <v>170</v>
      </c>
      <c r="B172" s="6" t="s">
        <v>15</v>
      </c>
      <c r="C172" s="10" t="s">
        <v>23</v>
      </c>
      <c r="D172" s="6" t="s">
        <v>565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566</v>
      </c>
      <c r="J172" s="139"/>
      <c r="K172" s="139"/>
      <c r="L172" s="40"/>
    </row>
    <row r="173" spans="1:12" x14ac:dyDescent="0.25">
      <c r="A173" s="65">
        <f t="shared" si="3"/>
        <v>171</v>
      </c>
      <c r="B173" s="6" t="s">
        <v>15</v>
      </c>
      <c r="C173" s="10" t="s">
        <v>23</v>
      </c>
      <c r="D173" s="6" t="s">
        <v>567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568</v>
      </c>
      <c r="J173" s="139"/>
      <c r="K173" s="139"/>
      <c r="L173" s="40"/>
    </row>
    <row r="174" spans="1:12" x14ac:dyDescent="0.25">
      <c r="A174" s="65">
        <f t="shared" si="3"/>
        <v>172</v>
      </c>
      <c r="B174" s="6" t="s">
        <v>15</v>
      </c>
      <c r="C174" s="10" t="s">
        <v>31</v>
      </c>
      <c r="D174" s="6" t="s">
        <v>547</v>
      </c>
      <c r="E174" s="10" t="s">
        <v>548</v>
      </c>
      <c r="F174" s="6">
        <v>1</v>
      </c>
      <c r="G174" s="6">
        <v>1</v>
      </c>
      <c r="H174" s="6" t="s">
        <v>2</v>
      </c>
      <c r="I174" s="6" t="s">
        <v>549</v>
      </c>
      <c r="J174" s="127">
        <v>1</v>
      </c>
      <c r="K174" s="127"/>
      <c r="L174" s="139"/>
    </row>
    <row r="175" spans="1:12" x14ac:dyDescent="0.25">
      <c r="A175" s="65">
        <f t="shared" si="3"/>
        <v>173</v>
      </c>
      <c r="B175" s="6" t="s">
        <v>11</v>
      </c>
      <c r="C175" s="10" t="s">
        <v>553</v>
      </c>
      <c r="D175" s="6" t="s">
        <v>554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555</v>
      </c>
      <c r="J175" s="127">
        <v>1</v>
      </c>
      <c r="K175" s="127"/>
      <c r="L175" s="139"/>
    </row>
    <row r="176" spans="1:12" x14ac:dyDescent="0.25">
      <c r="A176" s="65">
        <f t="shared" si="3"/>
        <v>174</v>
      </c>
      <c r="B176" s="6" t="s">
        <v>10</v>
      </c>
      <c r="C176" s="10" t="s">
        <v>16</v>
      </c>
      <c r="D176" s="6" t="s">
        <v>605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606</v>
      </c>
      <c r="J176" s="139"/>
      <c r="K176" s="139"/>
      <c r="L176" s="139"/>
    </row>
    <row r="177" spans="1:17" x14ac:dyDescent="0.25">
      <c r="A177" s="65">
        <f t="shared" si="3"/>
        <v>175</v>
      </c>
      <c r="B177" s="6" t="s">
        <v>137</v>
      </c>
      <c r="C177" s="10" t="s">
        <v>188</v>
      </c>
      <c r="D177" s="6" t="s">
        <v>570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571</v>
      </c>
      <c r="J177" s="141"/>
      <c r="K177" s="141">
        <v>1</v>
      </c>
      <c r="L177" s="131" t="s">
        <v>417</v>
      </c>
    </row>
    <row r="178" spans="1:17" x14ac:dyDescent="0.25">
      <c r="A178" s="65">
        <f t="shared" si="3"/>
        <v>176</v>
      </c>
      <c r="B178" s="127" t="s">
        <v>11</v>
      </c>
      <c r="C178" s="131" t="s">
        <v>553</v>
      </c>
      <c r="D178" s="127" t="s">
        <v>556</v>
      </c>
      <c r="E178" s="131" t="s">
        <v>194</v>
      </c>
      <c r="F178" s="127">
        <v>1</v>
      </c>
      <c r="G178" s="127">
        <v>1</v>
      </c>
      <c r="H178" s="127" t="s">
        <v>2</v>
      </c>
      <c r="I178" s="127" t="s">
        <v>557</v>
      </c>
      <c r="J178" s="140">
        <v>1</v>
      </c>
      <c r="K178" s="140"/>
      <c r="L178" s="139"/>
    </row>
    <row r="179" spans="1:17" x14ac:dyDescent="0.25">
      <c r="A179" s="65">
        <f t="shared" si="3"/>
        <v>177</v>
      </c>
      <c r="B179" s="6" t="s">
        <v>26</v>
      </c>
      <c r="C179" s="10" t="s">
        <v>27</v>
      </c>
      <c r="D179" s="6" t="s">
        <v>618</v>
      </c>
      <c r="E179" s="10" t="s">
        <v>619</v>
      </c>
      <c r="F179" s="6">
        <v>1</v>
      </c>
      <c r="G179" s="6">
        <v>0</v>
      </c>
      <c r="H179" s="6" t="s">
        <v>4</v>
      </c>
      <c r="I179" s="136" t="s">
        <v>620</v>
      </c>
      <c r="J179" s="139"/>
      <c r="K179" s="139"/>
      <c r="L179" s="151"/>
    </row>
    <row r="180" spans="1:17" x14ac:dyDescent="0.25">
      <c r="A180" s="65">
        <f t="shared" si="3"/>
        <v>178</v>
      </c>
      <c r="B180" s="6" t="s">
        <v>11</v>
      </c>
      <c r="C180" s="10" t="s">
        <v>553</v>
      </c>
      <c r="D180" s="6" t="s">
        <v>558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559</v>
      </c>
      <c r="J180" s="140">
        <v>1</v>
      </c>
      <c r="K180" s="140"/>
      <c r="L180" s="139"/>
    </row>
    <row r="181" spans="1:17" x14ac:dyDescent="0.25">
      <c r="A181" s="65">
        <f t="shared" si="3"/>
        <v>179</v>
      </c>
      <c r="B181" s="6" t="s">
        <v>610</v>
      </c>
      <c r="C181" s="10" t="s">
        <v>611</v>
      </c>
      <c r="D181" s="6" t="s">
        <v>612</v>
      </c>
      <c r="E181" s="10" t="s">
        <v>613</v>
      </c>
      <c r="F181" s="6">
        <v>1</v>
      </c>
      <c r="G181" s="6">
        <v>1</v>
      </c>
      <c r="H181" s="6" t="s">
        <v>3</v>
      </c>
      <c r="I181" s="127" t="s">
        <v>614</v>
      </c>
      <c r="J181" s="130"/>
      <c r="K181" s="130">
        <v>1</v>
      </c>
      <c r="L181" s="150"/>
      <c r="M181" s="60"/>
      <c r="N181" s="60"/>
      <c r="O181" s="60"/>
      <c r="P181" s="60"/>
      <c r="Q181" s="60"/>
    </row>
    <row r="182" spans="1:17" ht="25.5" x14ac:dyDescent="0.25">
      <c r="A182" s="65">
        <f t="shared" si="3"/>
        <v>180</v>
      </c>
      <c r="B182" s="6" t="s">
        <v>71</v>
      </c>
      <c r="C182" s="10" t="s">
        <v>628</v>
      </c>
      <c r="D182" s="6" t="s">
        <v>629</v>
      </c>
      <c r="E182" s="10" t="s">
        <v>630</v>
      </c>
      <c r="F182" s="6">
        <v>1</v>
      </c>
      <c r="G182" s="6">
        <v>0</v>
      </c>
      <c r="H182" s="6" t="s">
        <v>4</v>
      </c>
      <c r="I182" s="65" t="s">
        <v>631</v>
      </c>
      <c r="J182" s="139"/>
      <c r="K182" s="139"/>
      <c r="L182" s="151"/>
      <c r="M182" s="60"/>
      <c r="N182" s="60"/>
      <c r="O182" s="60"/>
      <c r="P182" s="60"/>
      <c r="Q182" s="60"/>
    </row>
    <row r="183" spans="1:17" x14ac:dyDescent="0.25">
      <c r="A183" s="65">
        <f t="shared" si="3"/>
        <v>181</v>
      </c>
      <c r="B183" s="6" t="s">
        <v>7</v>
      </c>
      <c r="C183" s="10" t="s">
        <v>354</v>
      </c>
      <c r="D183" s="6" t="s">
        <v>632</v>
      </c>
      <c r="E183" s="10" t="s">
        <v>577</v>
      </c>
      <c r="F183" s="6">
        <v>1</v>
      </c>
      <c r="G183" s="6">
        <v>0</v>
      </c>
      <c r="H183" s="6" t="s">
        <v>4</v>
      </c>
      <c r="I183" s="6" t="s">
        <v>633</v>
      </c>
      <c r="J183" s="40"/>
      <c r="K183" s="40"/>
      <c r="L183" s="151"/>
    </row>
    <row r="184" spans="1:17" x14ac:dyDescent="0.25">
      <c r="A184" s="65">
        <f t="shared" si="3"/>
        <v>182</v>
      </c>
      <c r="B184" s="6" t="s">
        <v>15</v>
      </c>
      <c r="C184" s="10" t="s">
        <v>366</v>
      </c>
      <c r="D184" s="6" t="s">
        <v>560</v>
      </c>
      <c r="E184" s="10" t="s">
        <v>561</v>
      </c>
      <c r="F184" s="6">
        <v>1</v>
      </c>
      <c r="G184" s="6">
        <v>1</v>
      </c>
      <c r="H184" s="6" t="s">
        <v>2</v>
      </c>
      <c r="I184" s="6" t="s">
        <v>562</v>
      </c>
      <c r="J184" s="141">
        <v>1</v>
      </c>
      <c r="K184" s="141"/>
      <c r="L184" s="150"/>
    </row>
    <row r="185" spans="1:17" x14ac:dyDescent="0.25">
      <c r="A185" s="65">
        <f t="shared" si="3"/>
        <v>183</v>
      </c>
      <c r="B185" s="6" t="s">
        <v>196</v>
      </c>
      <c r="C185" s="10" t="s">
        <v>476</v>
      </c>
      <c r="D185" s="6" t="s">
        <v>637</v>
      </c>
      <c r="E185" s="10" t="s">
        <v>478</v>
      </c>
      <c r="F185" s="6">
        <v>1</v>
      </c>
      <c r="G185" s="6">
        <v>0</v>
      </c>
      <c r="H185" s="6" t="s">
        <v>4</v>
      </c>
      <c r="I185" s="65" t="s">
        <v>638</v>
      </c>
      <c r="J185" s="139"/>
      <c r="K185" s="139"/>
      <c r="L185" s="151"/>
    </row>
    <row r="186" spans="1:17" x14ac:dyDescent="0.25">
      <c r="A186" s="65">
        <f t="shared" si="3"/>
        <v>184</v>
      </c>
      <c r="B186" s="6" t="s">
        <v>15</v>
      </c>
      <c r="C186" s="10" t="s">
        <v>23</v>
      </c>
      <c r="D186" s="6" t="s">
        <v>563</v>
      </c>
      <c r="E186" s="10" t="s">
        <v>79</v>
      </c>
      <c r="F186" s="6">
        <v>1</v>
      </c>
      <c r="G186" s="6">
        <v>1</v>
      </c>
      <c r="H186" s="6" t="s">
        <v>2</v>
      </c>
      <c r="I186" s="65" t="s">
        <v>564</v>
      </c>
      <c r="J186" s="127">
        <v>1</v>
      </c>
      <c r="K186" s="127"/>
      <c r="L186" s="151"/>
    </row>
    <row r="187" spans="1:17" x14ac:dyDescent="0.25">
      <c r="A187" s="65">
        <f t="shared" si="3"/>
        <v>185</v>
      </c>
      <c r="B187" s="6" t="s">
        <v>12</v>
      </c>
      <c r="C187" s="10" t="s">
        <v>396</v>
      </c>
      <c r="D187" s="6" t="s">
        <v>643</v>
      </c>
      <c r="E187" s="10" t="s">
        <v>82</v>
      </c>
      <c r="F187" s="6">
        <v>1</v>
      </c>
      <c r="G187" s="6">
        <v>1</v>
      </c>
      <c r="H187" s="6" t="s">
        <v>2</v>
      </c>
      <c r="I187" s="127" t="s">
        <v>604</v>
      </c>
      <c r="J187" s="141">
        <v>1</v>
      </c>
      <c r="K187" s="141"/>
      <c r="L187" s="150"/>
    </row>
    <row r="188" spans="1:17" ht="25.5" x14ac:dyDescent="0.25">
      <c r="A188" s="65">
        <f t="shared" si="3"/>
        <v>186</v>
      </c>
      <c r="B188" s="6" t="s">
        <v>213</v>
      </c>
      <c r="C188" s="10" t="s">
        <v>452</v>
      </c>
      <c r="D188" s="6" t="s">
        <v>607</v>
      </c>
      <c r="E188" s="10" t="s">
        <v>644</v>
      </c>
      <c r="F188" s="6">
        <v>2</v>
      </c>
      <c r="G188" s="6">
        <v>1</v>
      </c>
      <c r="H188" s="127" t="s">
        <v>2</v>
      </c>
      <c r="I188" s="127" t="s">
        <v>609</v>
      </c>
      <c r="J188" s="141">
        <v>1</v>
      </c>
      <c r="K188" s="141"/>
      <c r="L188" s="150"/>
    </row>
    <row r="189" spans="1:17" x14ac:dyDescent="0.25">
      <c r="A189" s="65">
        <f t="shared" si="3"/>
        <v>187</v>
      </c>
      <c r="B189" s="6" t="s">
        <v>15</v>
      </c>
      <c r="C189" s="10" t="s">
        <v>468</v>
      </c>
      <c r="D189" s="6" t="s">
        <v>623</v>
      </c>
      <c r="E189" s="10" t="s">
        <v>183</v>
      </c>
      <c r="F189" s="6">
        <v>1</v>
      </c>
      <c r="G189" s="6">
        <v>1</v>
      </c>
      <c r="H189" s="127" t="s">
        <v>2</v>
      </c>
      <c r="I189" s="127" t="s">
        <v>624</v>
      </c>
      <c r="J189" s="127">
        <v>1</v>
      </c>
      <c r="K189" s="127"/>
      <c r="L189" s="151"/>
    </row>
    <row r="190" spans="1:17" x14ac:dyDescent="0.25">
      <c r="A190" s="65">
        <f t="shared" si="3"/>
        <v>188</v>
      </c>
      <c r="B190" s="6" t="s">
        <v>610</v>
      </c>
      <c r="C190" s="10" t="s">
        <v>611</v>
      </c>
      <c r="D190" s="6" t="s">
        <v>654</v>
      </c>
      <c r="E190" s="10" t="s">
        <v>613</v>
      </c>
      <c r="F190" s="6">
        <v>1</v>
      </c>
      <c r="G190" s="6">
        <v>0</v>
      </c>
      <c r="H190" s="65" t="s">
        <v>4</v>
      </c>
      <c r="I190" s="127" t="s">
        <v>655</v>
      </c>
      <c r="J190" s="127"/>
      <c r="K190" s="127"/>
      <c r="L190" s="152"/>
    </row>
    <row r="191" spans="1:17" x14ac:dyDescent="0.25">
      <c r="A191" s="65">
        <f t="shared" si="3"/>
        <v>189</v>
      </c>
      <c r="B191" s="6" t="s">
        <v>10</v>
      </c>
      <c r="C191" s="10" t="s">
        <v>237</v>
      </c>
      <c r="D191" s="6" t="s">
        <v>625</v>
      </c>
      <c r="E191" s="10" t="s">
        <v>626</v>
      </c>
      <c r="F191" s="6">
        <v>1</v>
      </c>
      <c r="G191" s="6">
        <v>1</v>
      </c>
      <c r="H191" s="65" t="s">
        <v>2</v>
      </c>
      <c r="I191" s="127" t="s">
        <v>627</v>
      </c>
      <c r="J191" s="127">
        <v>1</v>
      </c>
      <c r="K191" s="127"/>
      <c r="L191" s="151"/>
    </row>
    <row r="192" spans="1:17" ht="25.5" x14ac:dyDescent="0.25">
      <c r="A192" s="65">
        <f t="shared" si="3"/>
        <v>190</v>
      </c>
      <c r="B192" s="6" t="s">
        <v>201</v>
      </c>
      <c r="C192" s="10" t="s">
        <v>634</v>
      </c>
      <c r="D192" s="6" t="s">
        <v>635</v>
      </c>
      <c r="E192" s="10" t="s">
        <v>636</v>
      </c>
      <c r="F192" s="6">
        <v>2</v>
      </c>
      <c r="G192" s="6">
        <v>1</v>
      </c>
      <c r="H192" s="65" t="s">
        <v>2</v>
      </c>
      <c r="I192" s="130" t="s">
        <v>855</v>
      </c>
      <c r="J192" s="141">
        <v>1</v>
      </c>
      <c r="K192" s="141"/>
      <c r="L192" s="151"/>
    </row>
    <row r="193" spans="1:12" x14ac:dyDescent="0.25">
      <c r="A193" s="65">
        <f t="shared" si="3"/>
        <v>191</v>
      </c>
      <c r="B193" s="6" t="s">
        <v>137</v>
      </c>
      <c r="C193" s="10" t="s">
        <v>639</v>
      </c>
      <c r="D193" s="6" t="s">
        <v>640</v>
      </c>
      <c r="E193" s="10" t="s">
        <v>641</v>
      </c>
      <c r="F193" s="6">
        <v>1</v>
      </c>
      <c r="G193" s="6">
        <v>1</v>
      </c>
      <c r="H193" s="65" t="s">
        <v>2</v>
      </c>
      <c r="I193" s="65" t="s">
        <v>642</v>
      </c>
      <c r="J193" s="127">
        <v>1</v>
      </c>
      <c r="K193" s="127"/>
      <c r="L193" s="151"/>
    </row>
    <row r="194" spans="1:12" x14ac:dyDescent="0.25">
      <c r="A194" s="65">
        <f t="shared" si="3"/>
        <v>192</v>
      </c>
      <c r="B194" s="6" t="s">
        <v>15</v>
      </c>
      <c r="C194" s="10" t="s">
        <v>31</v>
      </c>
      <c r="D194" s="6" t="s">
        <v>646</v>
      </c>
      <c r="E194" s="10" t="s">
        <v>111</v>
      </c>
      <c r="F194" s="6">
        <v>1</v>
      </c>
      <c r="G194" s="6">
        <v>1</v>
      </c>
      <c r="H194" s="65" t="s">
        <v>2</v>
      </c>
      <c r="I194" s="65" t="s">
        <v>645</v>
      </c>
      <c r="J194" s="65">
        <v>1</v>
      </c>
      <c r="K194" s="6"/>
      <c r="L194" s="151"/>
    </row>
    <row r="195" spans="1:12" x14ac:dyDescent="0.25">
      <c r="A195" s="65">
        <f t="shared" si="3"/>
        <v>193</v>
      </c>
      <c r="B195" s="6" t="s">
        <v>137</v>
      </c>
      <c r="C195" s="10" t="s">
        <v>647</v>
      </c>
      <c r="D195" s="6" t="s">
        <v>648</v>
      </c>
      <c r="E195" s="10" t="s">
        <v>649</v>
      </c>
      <c r="F195" s="6">
        <v>1</v>
      </c>
      <c r="G195" s="6">
        <v>1</v>
      </c>
      <c r="H195" s="65" t="s">
        <v>2</v>
      </c>
      <c r="I195" s="65" t="s">
        <v>650</v>
      </c>
      <c r="J195" s="127">
        <v>1</v>
      </c>
      <c r="K195" s="127"/>
      <c r="L195" s="152"/>
    </row>
    <row r="196" spans="1:12" x14ac:dyDescent="0.25">
      <c r="A196" s="65">
        <f t="shared" si="3"/>
        <v>194</v>
      </c>
      <c r="B196" s="6" t="s">
        <v>15</v>
      </c>
      <c r="C196" s="10" t="s">
        <v>31</v>
      </c>
      <c r="D196" s="6" t="s">
        <v>651</v>
      </c>
      <c r="E196" s="10" t="s">
        <v>652</v>
      </c>
      <c r="F196" s="6">
        <v>1</v>
      </c>
      <c r="G196" s="6">
        <v>1</v>
      </c>
      <c r="H196" s="65" t="s">
        <v>2</v>
      </c>
      <c r="I196" s="65" t="s">
        <v>653</v>
      </c>
      <c r="J196" s="127">
        <v>1</v>
      </c>
      <c r="K196" s="127"/>
      <c r="L196" s="152"/>
    </row>
    <row r="197" spans="1:12" x14ac:dyDescent="0.25">
      <c r="A197" s="65">
        <f t="shared" si="3"/>
        <v>195</v>
      </c>
      <c r="B197" s="6" t="s">
        <v>137</v>
      </c>
      <c r="C197" s="10" t="s">
        <v>188</v>
      </c>
      <c r="D197" s="6" t="s">
        <v>672</v>
      </c>
      <c r="E197" s="10" t="s">
        <v>190</v>
      </c>
      <c r="F197" s="6">
        <v>1</v>
      </c>
      <c r="G197" s="6">
        <v>0</v>
      </c>
      <c r="H197" s="65" t="s">
        <v>4</v>
      </c>
      <c r="I197" s="65" t="s">
        <v>673</v>
      </c>
      <c r="J197" s="65"/>
      <c r="K197" s="65"/>
      <c r="L197" s="150"/>
    </row>
    <row r="198" spans="1:12" x14ac:dyDescent="0.25">
      <c r="A198" s="65">
        <f t="shared" si="3"/>
        <v>196</v>
      </c>
      <c r="B198" s="65" t="s">
        <v>196</v>
      </c>
      <c r="C198" s="10" t="s">
        <v>689</v>
      </c>
      <c r="D198" s="65" t="s">
        <v>656</v>
      </c>
      <c r="E198" s="10" t="s">
        <v>657</v>
      </c>
      <c r="F198" s="65">
        <v>1</v>
      </c>
      <c r="G198" s="65">
        <v>1</v>
      </c>
      <c r="H198" s="65" t="s">
        <v>2</v>
      </c>
      <c r="I198" s="65" t="s">
        <v>658</v>
      </c>
      <c r="J198" s="141">
        <v>1</v>
      </c>
      <c r="K198" s="141"/>
      <c r="L198" s="152"/>
    </row>
    <row r="199" spans="1:12" x14ac:dyDescent="0.25">
      <c r="A199" s="65">
        <f t="shared" si="3"/>
        <v>197</v>
      </c>
      <c r="B199" s="65" t="s">
        <v>137</v>
      </c>
      <c r="C199" s="10" t="s">
        <v>188</v>
      </c>
      <c r="D199" s="65" t="s">
        <v>659</v>
      </c>
      <c r="E199" s="10" t="s">
        <v>190</v>
      </c>
      <c r="F199" s="65">
        <v>3</v>
      </c>
      <c r="G199" s="65">
        <v>3</v>
      </c>
      <c r="H199" s="65" t="s">
        <v>2</v>
      </c>
      <c r="I199" s="65" t="s">
        <v>660</v>
      </c>
      <c r="J199" s="127">
        <v>3</v>
      </c>
      <c r="K199" s="127"/>
      <c r="L199" s="152"/>
    </row>
    <row r="200" spans="1:12" ht="25.5" x14ac:dyDescent="0.25">
      <c r="A200" s="65">
        <f t="shared" si="3"/>
        <v>198</v>
      </c>
      <c r="B200" s="65" t="s">
        <v>7</v>
      </c>
      <c r="C200" s="10" t="s">
        <v>392</v>
      </c>
      <c r="D200" s="65" t="s">
        <v>664</v>
      </c>
      <c r="E200" s="10" t="s">
        <v>394</v>
      </c>
      <c r="F200" s="65">
        <v>1</v>
      </c>
      <c r="G200" s="65">
        <v>1</v>
      </c>
      <c r="H200" s="65" t="s">
        <v>2</v>
      </c>
      <c r="I200" s="65" t="s">
        <v>665</v>
      </c>
      <c r="J200" s="149">
        <v>1</v>
      </c>
      <c r="K200" s="127"/>
      <c r="L200" s="151"/>
    </row>
    <row r="201" spans="1:12" x14ac:dyDescent="0.25">
      <c r="A201" s="65">
        <f t="shared" si="3"/>
        <v>199</v>
      </c>
      <c r="B201" s="65" t="s">
        <v>10</v>
      </c>
      <c r="C201" s="10" t="s">
        <v>16</v>
      </c>
      <c r="D201" s="65" t="s">
        <v>666</v>
      </c>
      <c r="E201" s="10" t="s">
        <v>122</v>
      </c>
      <c r="F201" s="65">
        <v>4</v>
      </c>
      <c r="G201" s="65">
        <v>2</v>
      </c>
      <c r="H201" s="65" t="s">
        <v>2</v>
      </c>
      <c r="I201" s="65" t="s">
        <v>667</v>
      </c>
      <c r="J201" s="65">
        <v>2</v>
      </c>
      <c r="K201" s="65"/>
      <c r="L201" s="151"/>
    </row>
    <row r="202" spans="1:12" x14ac:dyDescent="0.25">
      <c r="A202" s="65">
        <f t="shared" si="3"/>
        <v>200</v>
      </c>
      <c r="B202" s="65" t="s">
        <v>15</v>
      </c>
      <c r="C202" s="10" t="s">
        <v>17</v>
      </c>
      <c r="D202" s="65" t="s">
        <v>668</v>
      </c>
      <c r="E202" s="10" t="s">
        <v>578</v>
      </c>
      <c r="F202" s="65">
        <v>1</v>
      </c>
      <c r="G202" s="65">
        <v>1</v>
      </c>
      <c r="H202" s="65" t="s">
        <v>2</v>
      </c>
      <c r="I202" s="65" t="s">
        <v>669</v>
      </c>
      <c r="J202" s="130">
        <v>1</v>
      </c>
      <c r="K202" s="130"/>
      <c r="L202" s="151"/>
    </row>
    <row r="203" spans="1:12" x14ac:dyDescent="0.25">
      <c r="A203" s="65">
        <f t="shared" si="3"/>
        <v>201</v>
      </c>
      <c r="B203" s="65" t="s">
        <v>137</v>
      </c>
      <c r="C203" s="10" t="s">
        <v>690</v>
      </c>
      <c r="D203" s="65" t="s">
        <v>691</v>
      </c>
      <c r="E203" s="10" t="s">
        <v>692</v>
      </c>
      <c r="F203" s="65">
        <v>3</v>
      </c>
      <c r="G203" s="65">
        <v>3</v>
      </c>
      <c r="H203" s="65" t="s">
        <v>3</v>
      </c>
      <c r="I203" s="65" t="s">
        <v>693</v>
      </c>
      <c r="J203" s="127"/>
      <c r="K203" s="65">
        <v>1</v>
      </c>
      <c r="L203" s="131" t="s">
        <v>940</v>
      </c>
    </row>
    <row r="204" spans="1:12" x14ac:dyDescent="0.25">
      <c r="A204" s="65">
        <f t="shared" si="3"/>
        <v>202</v>
      </c>
      <c r="B204" s="6" t="s">
        <v>196</v>
      </c>
      <c r="C204" s="10" t="s">
        <v>476</v>
      </c>
      <c r="D204" s="6" t="s">
        <v>670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671</v>
      </c>
      <c r="J204" s="143">
        <v>1</v>
      </c>
      <c r="K204" s="143"/>
      <c r="L204" s="150"/>
    </row>
    <row r="205" spans="1:12" ht="25.5" x14ac:dyDescent="0.25">
      <c r="A205" s="65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697</v>
      </c>
      <c r="J205" s="107"/>
      <c r="K205" s="127">
        <v>1</v>
      </c>
      <c r="L205" s="131" t="s">
        <v>716</v>
      </c>
    </row>
    <row r="206" spans="1:12" x14ac:dyDescent="0.25">
      <c r="A206" s="65">
        <f t="shared" si="3"/>
        <v>204</v>
      </c>
      <c r="B206" s="6" t="s">
        <v>15</v>
      </c>
      <c r="C206" s="10" t="s">
        <v>674</v>
      </c>
      <c r="D206" s="6" t="s">
        <v>675</v>
      </c>
      <c r="E206" s="10" t="s">
        <v>676</v>
      </c>
      <c r="F206" s="6">
        <v>1</v>
      </c>
      <c r="G206" s="6">
        <v>1</v>
      </c>
      <c r="H206" s="6" t="s">
        <v>2</v>
      </c>
      <c r="I206" s="6" t="s">
        <v>677</v>
      </c>
      <c r="J206" s="141">
        <v>1</v>
      </c>
      <c r="K206" s="65"/>
      <c r="L206" s="150"/>
    </row>
    <row r="207" spans="1:12" x14ac:dyDescent="0.25">
      <c r="A207" s="65">
        <f t="shared" si="3"/>
        <v>205</v>
      </c>
      <c r="B207" s="6" t="s">
        <v>15</v>
      </c>
      <c r="C207" s="10" t="s">
        <v>680</v>
      </c>
      <c r="D207" s="6" t="s">
        <v>681</v>
      </c>
      <c r="E207" s="10" t="s">
        <v>186</v>
      </c>
      <c r="F207" s="6">
        <v>1</v>
      </c>
      <c r="G207" s="6">
        <v>1</v>
      </c>
      <c r="H207" s="6" t="s">
        <v>2</v>
      </c>
      <c r="I207" s="65" t="s">
        <v>682</v>
      </c>
      <c r="J207" s="143">
        <v>1</v>
      </c>
      <c r="K207" s="130"/>
      <c r="L207" s="150"/>
    </row>
    <row r="208" spans="1:12" x14ac:dyDescent="0.25">
      <c r="A208" s="65">
        <f t="shared" si="3"/>
        <v>206</v>
      </c>
      <c r="B208" s="6" t="s">
        <v>10</v>
      </c>
      <c r="C208" s="10" t="s">
        <v>128</v>
      </c>
      <c r="D208" s="6" t="s">
        <v>683</v>
      </c>
      <c r="E208" s="10" t="s">
        <v>684</v>
      </c>
      <c r="F208" s="6">
        <v>1</v>
      </c>
      <c r="G208" s="6">
        <v>1</v>
      </c>
      <c r="H208" s="6" t="s">
        <v>2</v>
      </c>
      <c r="I208" s="6" t="s">
        <v>685</v>
      </c>
      <c r="J208" s="141">
        <v>1</v>
      </c>
      <c r="K208" s="127"/>
      <c r="L208" s="141"/>
    </row>
    <row r="209" spans="1:12" x14ac:dyDescent="0.25">
      <c r="A209" s="65">
        <f t="shared" si="3"/>
        <v>207</v>
      </c>
      <c r="B209" s="6" t="s">
        <v>10</v>
      </c>
      <c r="C209" s="10" t="s">
        <v>128</v>
      </c>
      <c r="D209" s="6" t="s">
        <v>694</v>
      </c>
      <c r="E209" s="10" t="s">
        <v>695</v>
      </c>
      <c r="F209" s="6">
        <v>1</v>
      </c>
      <c r="G209" s="6">
        <v>1</v>
      </c>
      <c r="H209" s="6" t="s">
        <v>2</v>
      </c>
      <c r="I209" s="6" t="s">
        <v>696</v>
      </c>
      <c r="J209" s="65">
        <v>1</v>
      </c>
      <c r="K209" s="65"/>
      <c r="L209" s="127"/>
    </row>
    <row r="210" spans="1:12" x14ac:dyDescent="0.25">
      <c r="A210" s="65">
        <f t="shared" si="3"/>
        <v>208</v>
      </c>
      <c r="B210" s="6" t="s">
        <v>10</v>
      </c>
      <c r="C210" s="10" t="s">
        <v>698</v>
      </c>
      <c r="D210" s="6" t="s">
        <v>699</v>
      </c>
      <c r="E210" s="10" t="s">
        <v>700</v>
      </c>
      <c r="F210" s="6">
        <v>1</v>
      </c>
      <c r="G210" s="6">
        <v>1</v>
      </c>
      <c r="H210" s="127" t="s">
        <v>2</v>
      </c>
      <c r="I210" s="127" t="s">
        <v>701</v>
      </c>
      <c r="J210" s="127">
        <v>1</v>
      </c>
      <c r="K210" s="127"/>
      <c r="L210" s="127"/>
    </row>
    <row r="211" spans="1:12" x14ac:dyDescent="0.25">
      <c r="A211" s="65">
        <f t="shared" si="3"/>
        <v>209</v>
      </c>
      <c r="B211" s="6" t="s">
        <v>15</v>
      </c>
      <c r="C211" s="10" t="s">
        <v>702</v>
      </c>
      <c r="D211" s="6" t="s">
        <v>703</v>
      </c>
      <c r="E211" s="10" t="s">
        <v>704</v>
      </c>
      <c r="F211" s="6">
        <v>1</v>
      </c>
      <c r="G211" s="6">
        <v>1</v>
      </c>
      <c r="H211" s="6" t="s">
        <v>2</v>
      </c>
      <c r="I211" s="6" t="s">
        <v>705</v>
      </c>
      <c r="J211" s="130">
        <v>1</v>
      </c>
      <c r="K211" s="130"/>
      <c r="L211" s="127"/>
    </row>
    <row r="212" spans="1:12" x14ac:dyDescent="0.25">
      <c r="A212" s="65">
        <f t="shared" si="3"/>
        <v>210</v>
      </c>
      <c r="B212" s="65" t="s">
        <v>137</v>
      </c>
      <c r="C212" s="10" t="s">
        <v>188</v>
      </c>
      <c r="D212" s="65" t="s">
        <v>712</v>
      </c>
      <c r="E212" s="10" t="s">
        <v>190</v>
      </c>
      <c r="F212" s="65">
        <v>3</v>
      </c>
      <c r="G212" s="65">
        <v>2</v>
      </c>
      <c r="H212" s="65" t="s">
        <v>2</v>
      </c>
      <c r="I212" s="65" t="s">
        <v>713</v>
      </c>
      <c r="J212" s="127">
        <v>1</v>
      </c>
      <c r="K212" s="127"/>
      <c r="L212" s="131" t="s">
        <v>978</v>
      </c>
    </row>
    <row r="213" spans="1:12" x14ac:dyDescent="0.25">
      <c r="A213" s="65">
        <f t="shared" si="3"/>
        <v>211</v>
      </c>
      <c r="B213" s="65" t="s">
        <v>10</v>
      </c>
      <c r="C213" s="10" t="s">
        <v>483</v>
      </c>
      <c r="D213" s="65" t="s">
        <v>714</v>
      </c>
      <c r="E213" s="10" t="s">
        <v>488</v>
      </c>
      <c r="F213" s="65">
        <v>1</v>
      </c>
      <c r="G213" s="65">
        <v>1</v>
      </c>
      <c r="H213" s="65" t="s">
        <v>2</v>
      </c>
      <c r="I213" s="65" t="s">
        <v>715</v>
      </c>
      <c r="J213" s="127">
        <v>1</v>
      </c>
      <c r="K213" s="127"/>
      <c r="L213" s="131"/>
    </row>
    <row r="214" spans="1:12" x14ac:dyDescent="0.25">
      <c r="A214" s="65">
        <f t="shared" si="3"/>
        <v>212</v>
      </c>
      <c r="B214" s="65" t="s">
        <v>12</v>
      </c>
      <c r="C214" s="10" t="s">
        <v>416</v>
      </c>
      <c r="D214" s="65" t="s">
        <v>718</v>
      </c>
      <c r="E214" s="10" t="s">
        <v>65</v>
      </c>
      <c r="F214" s="65">
        <v>1</v>
      </c>
      <c r="G214" s="65">
        <v>1</v>
      </c>
      <c r="H214" s="65" t="s">
        <v>2</v>
      </c>
      <c r="I214" s="65" t="s">
        <v>719</v>
      </c>
      <c r="J214" s="127">
        <v>1</v>
      </c>
      <c r="K214" s="127"/>
      <c r="L214" s="131"/>
    </row>
    <row r="215" spans="1:12" x14ac:dyDescent="0.25">
      <c r="A215" s="65">
        <f t="shared" si="3"/>
        <v>213</v>
      </c>
      <c r="B215" s="65" t="s">
        <v>12</v>
      </c>
      <c r="C215" s="10" t="s">
        <v>416</v>
      </c>
      <c r="D215" s="65" t="s">
        <v>720</v>
      </c>
      <c r="E215" s="10" t="s">
        <v>62</v>
      </c>
      <c r="F215" s="65">
        <v>1</v>
      </c>
      <c r="G215" s="65">
        <v>1</v>
      </c>
      <c r="H215" s="65" t="s">
        <v>2</v>
      </c>
      <c r="I215" s="65" t="s">
        <v>721</v>
      </c>
      <c r="J215" s="130">
        <v>1</v>
      </c>
      <c r="K215" s="130"/>
      <c r="L215" s="131"/>
    </row>
    <row r="216" spans="1:12" x14ac:dyDescent="0.25">
      <c r="A216" s="65">
        <f t="shared" si="3"/>
        <v>214</v>
      </c>
      <c r="B216" s="65" t="s">
        <v>137</v>
      </c>
      <c r="C216" s="10" t="s">
        <v>188</v>
      </c>
      <c r="D216" s="65" t="s">
        <v>738</v>
      </c>
      <c r="E216" s="10" t="s">
        <v>190</v>
      </c>
      <c r="F216" s="65">
        <v>1</v>
      </c>
      <c r="G216" s="65">
        <v>0</v>
      </c>
      <c r="H216" s="65" t="s">
        <v>4</v>
      </c>
      <c r="I216" s="65" t="s">
        <v>739</v>
      </c>
      <c r="J216" s="64"/>
      <c r="K216" s="64"/>
      <c r="L216" s="153"/>
    </row>
    <row r="217" spans="1:12" x14ac:dyDescent="0.25">
      <c r="A217" s="65">
        <f t="shared" si="3"/>
        <v>215</v>
      </c>
      <c r="B217" s="65" t="s">
        <v>15</v>
      </c>
      <c r="C217" s="10" t="s">
        <v>31</v>
      </c>
      <c r="D217" s="65" t="s">
        <v>722</v>
      </c>
      <c r="E217" s="10" t="s">
        <v>749</v>
      </c>
      <c r="F217" s="65">
        <v>1</v>
      </c>
      <c r="G217" s="65">
        <v>1</v>
      </c>
      <c r="H217" s="148" t="s">
        <v>2</v>
      </c>
      <c r="I217" s="148" t="s">
        <v>723</v>
      </c>
      <c r="J217" s="130">
        <v>1</v>
      </c>
      <c r="K217" s="130"/>
      <c r="L217" s="131"/>
    </row>
    <row r="218" spans="1:12" x14ac:dyDescent="0.25">
      <c r="A218" s="65">
        <f t="shared" si="3"/>
        <v>216</v>
      </c>
      <c r="B218" s="65" t="s">
        <v>7</v>
      </c>
      <c r="C218" s="10" t="s">
        <v>346</v>
      </c>
      <c r="D218" s="65" t="s">
        <v>724</v>
      </c>
      <c r="E218" s="10" t="s">
        <v>725</v>
      </c>
      <c r="F218" s="65">
        <v>1</v>
      </c>
      <c r="G218" s="65">
        <v>1</v>
      </c>
      <c r="H218" s="148" t="s">
        <v>2</v>
      </c>
      <c r="I218" s="148" t="s">
        <v>726</v>
      </c>
      <c r="J218" s="130">
        <v>1</v>
      </c>
      <c r="K218" s="130"/>
      <c r="L218" s="131"/>
    </row>
    <row r="219" spans="1:12" x14ac:dyDescent="0.25">
      <c r="A219" s="65">
        <f t="shared" si="3"/>
        <v>217</v>
      </c>
      <c r="B219" s="65" t="s">
        <v>10</v>
      </c>
      <c r="C219" s="10" t="s">
        <v>730</v>
      </c>
      <c r="D219" s="65" t="s">
        <v>731</v>
      </c>
      <c r="E219" s="10" t="s">
        <v>732</v>
      </c>
      <c r="F219" s="65">
        <v>1</v>
      </c>
      <c r="G219" s="65">
        <v>1</v>
      </c>
      <c r="H219" s="148" t="s">
        <v>2</v>
      </c>
      <c r="I219" s="148" t="s">
        <v>733</v>
      </c>
      <c r="J219" s="127">
        <v>1</v>
      </c>
      <c r="K219" s="127"/>
      <c r="L219" s="131"/>
    </row>
    <row r="220" spans="1:12" x14ac:dyDescent="0.25">
      <c r="A220" s="65">
        <f t="shared" si="3"/>
        <v>218</v>
      </c>
      <c r="B220" s="65" t="s">
        <v>228</v>
      </c>
      <c r="C220" s="10" t="s">
        <v>734</v>
      </c>
      <c r="D220" s="65" t="s">
        <v>735</v>
      </c>
      <c r="E220" s="10" t="s">
        <v>736</v>
      </c>
      <c r="F220" s="65">
        <v>1</v>
      </c>
      <c r="G220" s="65">
        <v>1</v>
      </c>
      <c r="H220" s="148" t="s">
        <v>2</v>
      </c>
      <c r="I220" s="148" t="s">
        <v>737</v>
      </c>
      <c r="J220" s="130">
        <v>1</v>
      </c>
      <c r="K220" s="130"/>
      <c r="L220" s="131"/>
    </row>
    <row r="221" spans="1:12" x14ac:dyDescent="0.25">
      <c r="A221" s="65">
        <f t="shared" si="3"/>
        <v>219</v>
      </c>
      <c r="B221" s="65" t="s">
        <v>11</v>
      </c>
      <c r="C221" s="10" t="s">
        <v>553</v>
      </c>
      <c r="D221" s="65" t="s">
        <v>740</v>
      </c>
      <c r="E221" s="10" t="s">
        <v>194</v>
      </c>
      <c r="F221" s="65">
        <v>1</v>
      </c>
      <c r="G221" s="65">
        <v>1</v>
      </c>
      <c r="H221" s="148" t="s">
        <v>2</v>
      </c>
      <c r="I221" s="148" t="s">
        <v>741</v>
      </c>
      <c r="J221" s="65">
        <v>1</v>
      </c>
      <c r="K221" s="65"/>
      <c r="L221" s="131"/>
    </row>
    <row r="222" spans="1:12" x14ac:dyDescent="0.25">
      <c r="A222" s="65">
        <f t="shared" si="3"/>
        <v>220</v>
      </c>
      <c r="B222" s="65" t="s">
        <v>14</v>
      </c>
      <c r="C222" s="10" t="s">
        <v>324</v>
      </c>
      <c r="D222" s="65" t="s">
        <v>755</v>
      </c>
      <c r="E222" s="10" t="s">
        <v>37</v>
      </c>
      <c r="F222" s="65">
        <v>1</v>
      </c>
      <c r="G222" s="65">
        <v>0</v>
      </c>
      <c r="H222" s="69" t="s">
        <v>4</v>
      </c>
      <c r="I222" s="69" t="s">
        <v>756</v>
      </c>
      <c r="J222" s="65"/>
      <c r="K222" s="65"/>
      <c r="L222" s="131"/>
    </row>
    <row r="223" spans="1:12" x14ac:dyDescent="0.25">
      <c r="A223" s="65">
        <f t="shared" si="3"/>
        <v>221</v>
      </c>
      <c r="B223" s="65" t="s">
        <v>14</v>
      </c>
      <c r="C223" s="10" t="s">
        <v>324</v>
      </c>
      <c r="D223" s="65" t="s">
        <v>757</v>
      </c>
      <c r="E223" s="10" t="s">
        <v>360</v>
      </c>
      <c r="F223" s="65">
        <v>1</v>
      </c>
      <c r="G223" s="65">
        <v>0</v>
      </c>
      <c r="H223" s="69" t="s">
        <v>4</v>
      </c>
      <c r="I223" s="69" t="s">
        <v>758</v>
      </c>
      <c r="J223" s="65"/>
      <c r="K223" s="65"/>
      <c r="L223" s="131"/>
    </row>
    <row r="224" spans="1:12" x14ac:dyDescent="0.25">
      <c r="A224" s="65">
        <f t="shared" si="3"/>
        <v>222</v>
      </c>
      <c r="B224" s="65" t="s">
        <v>11</v>
      </c>
      <c r="C224" s="10" t="s">
        <v>553</v>
      </c>
      <c r="D224" s="65" t="s">
        <v>759</v>
      </c>
      <c r="E224" s="10" t="s">
        <v>194</v>
      </c>
      <c r="F224" s="65">
        <v>1</v>
      </c>
      <c r="G224" s="65">
        <v>0</v>
      </c>
      <c r="H224" s="69" t="s">
        <v>4</v>
      </c>
      <c r="I224" s="69" t="s">
        <v>760</v>
      </c>
      <c r="J224" s="127"/>
      <c r="K224" s="127"/>
      <c r="L224" s="131"/>
    </row>
    <row r="225" spans="1:12" x14ac:dyDescent="0.25">
      <c r="A225" s="65">
        <f t="shared" si="3"/>
        <v>223</v>
      </c>
      <c r="B225" s="65" t="s">
        <v>11</v>
      </c>
      <c r="C225" s="10" t="s">
        <v>553</v>
      </c>
      <c r="D225" s="65" t="s">
        <v>742</v>
      </c>
      <c r="E225" s="10" t="s">
        <v>194</v>
      </c>
      <c r="F225" s="65">
        <v>1</v>
      </c>
      <c r="G225" s="65">
        <v>1</v>
      </c>
      <c r="H225" s="148" t="s">
        <v>2</v>
      </c>
      <c r="I225" s="148" t="s">
        <v>743</v>
      </c>
      <c r="J225" s="130">
        <v>1</v>
      </c>
      <c r="K225" s="130"/>
      <c r="L225" s="131"/>
    </row>
    <row r="226" spans="1:12" x14ac:dyDescent="0.25">
      <c r="A226" s="65">
        <f t="shared" si="3"/>
        <v>224</v>
      </c>
      <c r="B226" s="65" t="s">
        <v>7</v>
      </c>
      <c r="C226" s="10" t="s">
        <v>750</v>
      </c>
      <c r="D226" s="65" t="s">
        <v>751</v>
      </c>
      <c r="E226" s="10" t="s">
        <v>678</v>
      </c>
      <c r="F226" s="65">
        <v>2</v>
      </c>
      <c r="G226" s="65">
        <v>2</v>
      </c>
      <c r="H226" s="148" t="s">
        <v>2</v>
      </c>
      <c r="I226" s="148" t="s">
        <v>752</v>
      </c>
      <c r="J226" s="127">
        <v>2</v>
      </c>
      <c r="K226" s="127"/>
      <c r="L226" s="131"/>
    </row>
    <row r="227" spans="1:12" x14ac:dyDescent="0.25">
      <c r="A227" s="65">
        <f t="shared" ref="A227:A244" si="4">ROW(A225)</f>
        <v>225</v>
      </c>
      <c r="B227" s="127" t="s">
        <v>7</v>
      </c>
      <c r="C227" s="131" t="s">
        <v>21</v>
      </c>
      <c r="D227" s="127" t="s">
        <v>785</v>
      </c>
      <c r="E227" s="131" t="s">
        <v>100</v>
      </c>
      <c r="F227" s="127">
        <v>1</v>
      </c>
      <c r="G227" s="127">
        <v>1</v>
      </c>
      <c r="H227" s="148" t="s">
        <v>2</v>
      </c>
      <c r="I227" s="148" t="s">
        <v>798</v>
      </c>
      <c r="J227" s="130">
        <v>1</v>
      </c>
      <c r="K227" s="130"/>
      <c r="L227" s="131"/>
    </row>
    <row r="228" spans="1:12" ht="25.5" x14ac:dyDescent="0.25">
      <c r="A228" s="65">
        <f t="shared" si="4"/>
        <v>226</v>
      </c>
      <c r="B228" s="66" t="s">
        <v>11</v>
      </c>
      <c r="C228" s="67" t="s">
        <v>763</v>
      </c>
      <c r="D228" s="66" t="s">
        <v>18</v>
      </c>
      <c r="E228" s="67" t="s">
        <v>764</v>
      </c>
      <c r="F228" s="66">
        <v>1</v>
      </c>
      <c r="G228" s="66">
        <v>1</v>
      </c>
      <c r="H228" s="68" t="s">
        <v>3</v>
      </c>
      <c r="I228" s="68" t="s">
        <v>765</v>
      </c>
      <c r="J228" s="65"/>
      <c r="K228" s="65"/>
      <c r="L228" s="131" t="s">
        <v>941</v>
      </c>
    </row>
    <row r="229" spans="1:12" x14ac:dyDescent="0.25">
      <c r="A229" s="65">
        <f t="shared" si="4"/>
        <v>227</v>
      </c>
      <c r="B229" s="66" t="s">
        <v>14</v>
      </c>
      <c r="C229" s="67" t="s">
        <v>324</v>
      </c>
      <c r="D229" s="66" t="s">
        <v>768</v>
      </c>
      <c r="E229" s="67" t="s">
        <v>37</v>
      </c>
      <c r="F229" s="66">
        <v>1</v>
      </c>
      <c r="G229" s="66">
        <v>0</v>
      </c>
      <c r="H229" s="68" t="s">
        <v>4</v>
      </c>
      <c r="I229" s="68" t="s">
        <v>769</v>
      </c>
      <c r="J229" s="65"/>
      <c r="K229" s="65"/>
      <c r="L229" s="131"/>
    </row>
    <row r="230" spans="1:12" x14ac:dyDescent="0.25">
      <c r="A230" s="65">
        <f t="shared" si="4"/>
        <v>228</v>
      </c>
      <c r="B230" s="130" t="s">
        <v>15</v>
      </c>
      <c r="C230" s="147" t="s">
        <v>770</v>
      </c>
      <c r="D230" s="130" t="s">
        <v>771</v>
      </c>
      <c r="E230" s="147" t="s">
        <v>126</v>
      </c>
      <c r="F230" s="130">
        <v>1</v>
      </c>
      <c r="G230" s="130">
        <v>0</v>
      </c>
      <c r="H230" s="68" t="s">
        <v>4</v>
      </c>
      <c r="I230" s="68" t="s">
        <v>772</v>
      </c>
      <c r="J230" s="127"/>
      <c r="K230" s="127"/>
      <c r="L230" s="131"/>
    </row>
    <row r="231" spans="1:12" ht="25.5" x14ac:dyDescent="0.25">
      <c r="A231" s="65">
        <f t="shared" si="4"/>
        <v>229</v>
      </c>
      <c r="B231" s="127" t="s">
        <v>10</v>
      </c>
      <c r="C231" s="131" t="s">
        <v>128</v>
      </c>
      <c r="D231" s="127" t="s">
        <v>18</v>
      </c>
      <c r="E231" s="131" t="s">
        <v>753</v>
      </c>
      <c r="F231" s="127">
        <v>2</v>
      </c>
      <c r="G231" s="127">
        <v>1</v>
      </c>
      <c r="H231" s="148" t="s">
        <v>2</v>
      </c>
      <c r="I231" s="148" t="s">
        <v>754</v>
      </c>
      <c r="J231" s="130">
        <v>1</v>
      </c>
      <c r="K231" s="127"/>
      <c r="L231" s="131"/>
    </row>
    <row r="232" spans="1:12" x14ac:dyDescent="0.25">
      <c r="A232" s="65">
        <f t="shared" si="4"/>
        <v>230</v>
      </c>
      <c r="B232" s="127" t="s">
        <v>11</v>
      </c>
      <c r="C232" s="131" t="s">
        <v>553</v>
      </c>
      <c r="D232" s="127" t="s">
        <v>761</v>
      </c>
      <c r="E232" s="131" t="s">
        <v>194</v>
      </c>
      <c r="F232" s="127">
        <v>1</v>
      </c>
      <c r="G232" s="127">
        <v>1</v>
      </c>
      <c r="H232" s="127" t="s">
        <v>2</v>
      </c>
      <c r="I232" s="127" t="s">
        <v>762</v>
      </c>
      <c r="J232" s="66">
        <v>1</v>
      </c>
      <c r="K232" s="66"/>
      <c r="L232" s="131"/>
    </row>
    <row r="233" spans="1:12" x14ac:dyDescent="0.25">
      <c r="A233" s="65">
        <f t="shared" si="4"/>
        <v>231</v>
      </c>
      <c r="B233" s="130" t="s">
        <v>11</v>
      </c>
      <c r="C233" s="147" t="s">
        <v>419</v>
      </c>
      <c r="D233" s="130" t="s">
        <v>776</v>
      </c>
      <c r="E233" s="147" t="s">
        <v>777</v>
      </c>
      <c r="F233" s="130">
        <v>1</v>
      </c>
      <c r="G233" s="130">
        <v>1</v>
      </c>
      <c r="H233" s="130" t="s">
        <v>3</v>
      </c>
      <c r="I233" s="130" t="s">
        <v>778</v>
      </c>
      <c r="J233" s="130"/>
      <c r="K233" s="130">
        <v>1</v>
      </c>
      <c r="L233" s="131" t="s">
        <v>890</v>
      </c>
    </row>
    <row r="234" spans="1:12" x14ac:dyDescent="0.25">
      <c r="A234" s="65">
        <f t="shared" si="4"/>
        <v>232</v>
      </c>
      <c r="B234" s="127" t="s">
        <v>11</v>
      </c>
      <c r="C234" s="131" t="s">
        <v>419</v>
      </c>
      <c r="D234" s="127" t="s">
        <v>779</v>
      </c>
      <c r="E234" s="131" t="s">
        <v>85</v>
      </c>
      <c r="F234" s="127">
        <v>1</v>
      </c>
      <c r="G234" s="127">
        <v>1</v>
      </c>
      <c r="H234" s="127" t="s">
        <v>3</v>
      </c>
      <c r="I234" s="127" t="s">
        <v>780</v>
      </c>
      <c r="J234" s="139"/>
      <c r="K234" s="146">
        <v>1</v>
      </c>
      <c r="L234" s="151" t="s">
        <v>878</v>
      </c>
    </row>
    <row r="235" spans="1:12" x14ac:dyDescent="0.25">
      <c r="A235" s="65">
        <f t="shared" si="4"/>
        <v>233</v>
      </c>
      <c r="B235" s="130" t="s">
        <v>15</v>
      </c>
      <c r="C235" s="147" t="s">
        <v>17</v>
      </c>
      <c r="D235" s="130" t="s">
        <v>744</v>
      </c>
      <c r="E235" s="147" t="s">
        <v>106</v>
      </c>
      <c r="F235" s="130">
        <v>1</v>
      </c>
      <c r="G235" s="130">
        <v>1</v>
      </c>
      <c r="H235" s="130" t="s">
        <v>2</v>
      </c>
      <c r="I235" s="130" t="s">
        <v>745</v>
      </c>
      <c r="J235" s="130">
        <v>1</v>
      </c>
      <c r="K235" s="130"/>
      <c r="L235" s="131"/>
    </row>
    <row r="236" spans="1:12" x14ac:dyDescent="0.25">
      <c r="A236" s="65">
        <f t="shared" si="4"/>
        <v>234</v>
      </c>
      <c r="B236" s="127" t="s">
        <v>14</v>
      </c>
      <c r="C236" s="131" t="s">
        <v>324</v>
      </c>
      <c r="D236" s="127" t="s">
        <v>786</v>
      </c>
      <c r="E236" s="131" t="s">
        <v>360</v>
      </c>
      <c r="F236" s="127">
        <v>1</v>
      </c>
      <c r="G236" s="127">
        <v>0</v>
      </c>
      <c r="H236" s="127" t="s">
        <v>4</v>
      </c>
      <c r="I236" s="127" t="s">
        <v>793</v>
      </c>
      <c r="J236" s="127"/>
      <c r="K236" s="127"/>
      <c r="L236" s="151"/>
    </row>
    <row r="237" spans="1:12" x14ac:dyDescent="0.25">
      <c r="A237" s="65">
        <f t="shared" si="4"/>
        <v>235</v>
      </c>
      <c r="B237" s="130" t="s">
        <v>14</v>
      </c>
      <c r="C237" s="147" t="s">
        <v>324</v>
      </c>
      <c r="D237" s="130" t="s">
        <v>766</v>
      </c>
      <c r="E237" s="147" t="s">
        <v>37</v>
      </c>
      <c r="F237" s="130">
        <v>1</v>
      </c>
      <c r="G237" s="130">
        <v>1</v>
      </c>
      <c r="H237" s="130" t="s">
        <v>2</v>
      </c>
      <c r="I237" s="130" t="s">
        <v>767</v>
      </c>
      <c r="J237" s="130">
        <v>1</v>
      </c>
      <c r="K237" s="130"/>
      <c r="L237" s="131"/>
    </row>
    <row r="238" spans="1:12" x14ac:dyDescent="0.25">
      <c r="A238" s="65">
        <f t="shared" si="4"/>
        <v>236</v>
      </c>
      <c r="B238" s="65" t="s">
        <v>11</v>
      </c>
      <c r="C238" s="10" t="s">
        <v>553</v>
      </c>
      <c r="D238" s="65" t="s">
        <v>789</v>
      </c>
      <c r="E238" s="10" t="s">
        <v>194</v>
      </c>
      <c r="F238" s="65">
        <v>1</v>
      </c>
      <c r="G238" s="65">
        <v>1</v>
      </c>
      <c r="H238" s="65" t="s">
        <v>3</v>
      </c>
      <c r="I238" s="65" t="s">
        <v>795</v>
      </c>
      <c r="J238" s="127"/>
      <c r="K238" s="127"/>
      <c r="L238" s="151" t="s">
        <v>889</v>
      </c>
    </row>
    <row r="239" spans="1:12" x14ac:dyDescent="0.25">
      <c r="A239" s="65">
        <f t="shared" si="4"/>
        <v>237</v>
      </c>
      <c r="B239" s="127" t="s">
        <v>11</v>
      </c>
      <c r="C239" s="131" t="s">
        <v>419</v>
      </c>
      <c r="D239" s="127" t="s">
        <v>781</v>
      </c>
      <c r="E239" s="131" t="s">
        <v>85</v>
      </c>
      <c r="F239" s="127">
        <v>1</v>
      </c>
      <c r="G239" s="127">
        <v>1</v>
      </c>
      <c r="H239" s="127" t="s">
        <v>2</v>
      </c>
      <c r="I239" s="127" t="s">
        <v>782</v>
      </c>
      <c r="J239" s="142">
        <v>1</v>
      </c>
      <c r="K239" s="146"/>
      <c r="L239" s="151"/>
    </row>
    <row r="240" spans="1:12" x14ac:dyDescent="0.25">
      <c r="A240" s="65">
        <f t="shared" si="4"/>
        <v>238</v>
      </c>
      <c r="B240" s="127" t="s">
        <v>201</v>
      </c>
      <c r="C240" s="131" t="s">
        <v>522</v>
      </c>
      <c r="D240" s="127" t="s">
        <v>791</v>
      </c>
      <c r="E240" s="131" t="s">
        <v>792</v>
      </c>
      <c r="F240" s="127">
        <v>1</v>
      </c>
      <c r="G240" s="127">
        <v>1</v>
      </c>
      <c r="H240" s="127" t="s">
        <v>2</v>
      </c>
      <c r="I240" s="127" t="s">
        <v>797</v>
      </c>
      <c r="J240" s="127">
        <v>1</v>
      </c>
      <c r="K240" s="127"/>
      <c r="L240" s="139"/>
    </row>
    <row r="241" spans="1:12" x14ac:dyDescent="0.25">
      <c r="A241" s="65">
        <f t="shared" si="4"/>
        <v>239</v>
      </c>
      <c r="B241" s="130" t="s">
        <v>10</v>
      </c>
      <c r="C241" s="147" t="s">
        <v>16</v>
      </c>
      <c r="D241" s="130" t="s">
        <v>814</v>
      </c>
      <c r="E241" s="147" t="s">
        <v>122</v>
      </c>
      <c r="F241" s="130">
        <v>1</v>
      </c>
      <c r="G241" s="130">
        <v>1</v>
      </c>
      <c r="H241" s="130" t="s">
        <v>2</v>
      </c>
      <c r="I241" s="130" t="s">
        <v>815</v>
      </c>
      <c r="J241" s="130">
        <v>1</v>
      </c>
      <c r="K241" s="130"/>
      <c r="L241" s="139"/>
    </row>
    <row r="242" spans="1:12" x14ac:dyDescent="0.25">
      <c r="A242" s="65">
        <f t="shared" si="4"/>
        <v>240</v>
      </c>
      <c r="B242" s="66" t="s">
        <v>10</v>
      </c>
      <c r="C242" s="67" t="s">
        <v>16</v>
      </c>
      <c r="D242" s="66" t="s">
        <v>816</v>
      </c>
      <c r="E242" s="67" t="s">
        <v>817</v>
      </c>
      <c r="F242" s="66">
        <v>1</v>
      </c>
      <c r="G242" s="66">
        <v>0</v>
      </c>
      <c r="H242" s="66" t="s">
        <v>4</v>
      </c>
      <c r="I242" s="66" t="s">
        <v>818</v>
      </c>
      <c r="J242" s="40"/>
      <c r="K242" s="61"/>
      <c r="L242" s="40"/>
    </row>
    <row r="243" spans="1:12" x14ac:dyDescent="0.25">
      <c r="A243" s="65">
        <f t="shared" si="4"/>
        <v>241</v>
      </c>
      <c r="B243" s="66" t="s">
        <v>15</v>
      </c>
      <c r="C243" s="67" t="s">
        <v>819</v>
      </c>
      <c r="D243" s="66" t="s">
        <v>820</v>
      </c>
      <c r="E243" s="67" t="s">
        <v>821</v>
      </c>
      <c r="F243" s="66">
        <v>1</v>
      </c>
      <c r="G243" s="66">
        <v>0</v>
      </c>
      <c r="H243" s="66" t="s">
        <v>4</v>
      </c>
      <c r="I243" s="66" t="s">
        <v>822</v>
      </c>
      <c r="J243" s="139"/>
      <c r="K243" s="61"/>
      <c r="L243" s="40"/>
    </row>
    <row r="244" spans="1:12" x14ac:dyDescent="0.25">
      <c r="A244" s="65">
        <f t="shared" si="4"/>
        <v>242</v>
      </c>
      <c r="B244" s="130" t="s">
        <v>10</v>
      </c>
      <c r="C244" s="147" t="s">
        <v>128</v>
      </c>
      <c r="D244" s="130" t="s">
        <v>823</v>
      </c>
      <c r="E244" s="147" t="s">
        <v>684</v>
      </c>
      <c r="F244" s="130">
        <v>1</v>
      </c>
      <c r="G244" s="130">
        <v>1</v>
      </c>
      <c r="H244" s="130" t="s">
        <v>2</v>
      </c>
      <c r="I244" s="130" t="s">
        <v>824</v>
      </c>
      <c r="J244" s="154">
        <v>1</v>
      </c>
      <c r="K244" s="92"/>
      <c r="L244" s="139"/>
    </row>
    <row r="245" spans="1:12" x14ac:dyDescent="0.25">
      <c r="A245" s="65">
        <v>243</v>
      </c>
      <c r="B245" s="66" t="s">
        <v>14</v>
      </c>
      <c r="C245" s="67" t="s">
        <v>324</v>
      </c>
      <c r="D245" s="66" t="s">
        <v>828</v>
      </c>
      <c r="E245" s="67" t="s">
        <v>37</v>
      </c>
      <c r="F245" s="66">
        <v>1</v>
      </c>
      <c r="G245" s="66">
        <v>0</v>
      </c>
      <c r="H245" s="66" t="s">
        <v>4</v>
      </c>
      <c r="I245" s="66" t="s">
        <v>829</v>
      </c>
      <c r="J245" s="63"/>
      <c r="K245" s="62"/>
      <c r="L245" s="40"/>
    </row>
    <row r="246" spans="1:12" x14ac:dyDescent="0.25">
      <c r="A246" s="65">
        <v>244</v>
      </c>
      <c r="B246" s="130" t="s">
        <v>15</v>
      </c>
      <c r="C246" s="147" t="s">
        <v>17</v>
      </c>
      <c r="D246" s="130" t="s">
        <v>830</v>
      </c>
      <c r="E246" s="147" t="s">
        <v>135</v>
      </c>
      <c r="F246" s="130">
        <v>1</v>
      </c>
      <c r="G246" s="130">
        <v>1</v>
      </c>
      <c r="H246" s="130" t="s">
        <v>2</v>
      </c>
      <c r="I246" s="130" t="s">
        <v>831</v>
      </c>
      <c r="J246" s="119">
        <v>1</v>
      </c>
      <c r="K246" s="119"/>
      <c r="L246" s="139"/>
    </row>
    <row r="247" spans="1:12" x14ac:dyDescent="0.25">
      <c r="A247" s="65">
        <v>245</v>
      </c>
      <c r="B247" s="66" t="s">
        <v>7</v>
      </c>
      <c r="C247" s="67" t="s">
        <v>25</v>
      </c>
      <c r="D247" s="66" t="s">
        <v>832</v>
      </c>
      <c r="E247" s="67" t="s">
        <v>155</v>
      </c>
      <c r="F247" s="66">
        <v>1</v>
      </c>
      <c r="G247" s="66">
        <v>0</v>
      </c>
      <c r="H247" s="66" t="s">
        <v>4</v>
      </c>
      <c r="I247" s="66" t="s">
        <v>833</v>
      </c>
      <c r="J247" s="40"/>
      <c r="K247" s="61"/>
      <c r="L247" s="40"/>
    </row>
    <row r="248" spans="1:12" x14ac:dyDescent="0.25">
      <c r="A248" s="65">
        <v>246</v>
      </c>
      <c r="B248" s="66" t="s">
        <v>7</v>
      </c>
      <c r="C248" s="67" t="s">
        <v>25</v>
      </c>
      <c r="D248" s="66" t="s">
        <v>834</v>
      </c>
      <c r="E248" s="67" t="s">
        <v>170</v>
      </c>
      <c r="F248" s="66">
        <v>1</v>
      </c>
      <c r="G248" s="66">
        <v>0</v>
      </c>
      <c r="H248" s="66" t="s">
        <v>4</v>
      </c>
      <c r="I248" s="66" t="s">
        <v>835</v>
      </c>
      <c r="J248" s="40"/>
      <c r="K248" s="61"/>
      <c r="L248" s="40"/>
    </row>
    <row r="249" spans="1:12" x14ac:dyDescent="0.25">
      <c r="A249" s="65">
        <v>247</v>
      </c>
      <c r="B249" s="130" t="s">
        <v>7</v>
      </c>
      <c r="C249" s="147" t="s">
        <v>25</v>
      </c>
      <c r="D249" s="130" t="s">
        <v>836</v>
      </c>
      <c r="E249" s="147" t="s">
        <v>158</v>
      </c>
      <c r="F249" s="130">
        <v>1</v>
      </c>
      <c r="G249" s="130">
        <v>1</v>
      </c>
      <c r="H249" s="130" t="s">
        <v>2</v>
      </c>
      <c r="I249" s="130" t="s">
        <v>837</v>
      </c>
      <c r="J249" s="65">
        <v>1</v>
      </c>
      <c r="K249" s="65"/>
      <c r="L249" s="139"/>
    </row>
    <row r="250" spans="1:12" x14ac:dyDescent="0.25">
      <c r="A250" s="65">
        <v>248</v>
      </c>
      <c r="B250" s="130" t="s">
        <v>7</v>
      </c>
      <c r="C250" s="147" t="s">
        <v>25</v>
      </c>
      <c r="D250" s="130" t="s">
        <v>838</v>
      </c>
      <c r="E250" s="147" t="s">
        <v>582</v>
      </c>
      <c r="F250" s="130">
        <v>1</v>
      </c>
      <c r="G250" s="130">
        <v>1</v>
      </c>
      <c r="H250" s="130" t="s">
        <v>2</v>
      </c>
      <c r="I250" s="130" t="s">
        <v>839</v>
      </c>
      <c r="J250" s="65">
        <v>1</v>
      </c>
      <c r="K250" s="65"/>
      <c r="L250" s="139"/>
    </row>
    <row r="251" spans="1:12" x14ac:dyDescent="0.25">
      <c r="A251" s="65">
        <v>249</v>
      </c>
      <c r="B251" s="130" t="s">
        <v>10</v>
      </c>
      <c r="C251" s="147" t="s">
        <v>840</v>
      </c>
      <c r="D251" s="130" t="s">
        <v>841</v>
      </c>
      <c r="E251" s="147" t="s">
        <v>278</v>
      </c>
      <c r="F251" s="130">
        <v>1</v>
      </c>
      <c r="G251" s="130">
        <v>1</v>
      </c>
      <c r="H251" s="130" t="s">
        <v>2</v>
      </c>
      <c r="I251" s="130" t="s">
        <v>842</v>
      </c>
      <c r="J251" s="130">
        <v>1</v>
      </c>
      <c r="K251" s="130"/>
      <c r="L251" s="139"/>
    </row>
    <row r="252" spans="1:12" x14ac:dyDescent="0.25">
      <c r="A252" s="65">
        <v>250</v>
      </c>
      <c r="B252" s="66" t="s">
        <v>15</v>
      </c>
      <c r="C252" s="67" t="s">
        <v>843</v>
      </c>
      <c r="D252" s="66" t="s">
        <v>844</v>
      </c>
      <c r="E252" s="67" t="s">
        <v>845</v>
      </c>
      <c r="F252" s="66">
        <v>1</v>
      </c>
      <c r="G252" s="66">
        <v>0</v>
      </c>
      <c r="H252" s="66" t="s">
        <v>4</v>
      </c>
      <c r="I252" s="66" t="s">
        <v>846</v>
      </c>
      <c r="J252" s="40"/>
      <c r="K252" s="61"/>
      <c r="L252" s="40"/>
    </row>
    <row r="253" spans="1:12" x14ac:dyDescent="0.25">
      <c r="A253" s="65">
        <v>251</v>
      </c>
      <c r="B253" s="66" t="s">
        <v>15</v>
      </c>
      <c r="C253" s="67" t="s">
        <v>843</v>
      </c>
      <c r="D253" s="66" t="s">
        <v>847</v>
      </c>
      <c r="E253" s="67" t="s">
        <v>845</v>
      </c>
      <c r="F253" s="66">
        <v>1</v>
      </c>
      <c r="G253" s="66">
        <v>0</v>
      </c>
      <c r="H253" s="66" t="s">
        <v>4</v>
      </c>
      <c r="I253" s="66" t="s">
        <v>848</v>
      </c>
      <c r="J253" s="40"/>
      <c r="K253" s="61"/>
      <c r="L253" s="40"/>
    </row>
    <row r="254" spans="1:12" x14ac:dyDescent="0.25">
      <c r="A254" s="65">
        <v>252</v>
      </c>
      <c r="B254" s="130" t="s">
        <v>7</v>
      </c>
      <c r="C254" s="147" t="s">
        <v>750</v>
      </c>
      <c r="D254" s="130" t="s">
        <v>851</v>
      </c>
      <c r="E254" s="147" t="s">
        <v>678</v>
      </c>
      <c r="F254" s="130">
        <v>1</v>
      </c>
      <c r="G254" s="130">
        <v>1</v>
      </c>
      <c r="H254" s="130" t="s">
        <v>2</v>
      </c>
      <c r="I254" s="130" t="s">
        <v>852</v>
      </c>
      <c r="J254" s="114">
        <v>1</v>
      </c>
      <c r="K254" s="114"/>
      <c r="L254" s="139"/>
    </row>
    <row r="255" spans="1:12" ht="15" customHeight="1" x14ac:dyDescent="0.25">
      <c r="A255" s="65">
        <v>253</v>
      </c>
      <c r="B255" s="66" t="s">
        <v>196</v>
      </c>
      <c r="C255" s="67" t="s">
        <v>197</v>
      </c>
      <c r="D255" s="66" t="s">
        <v>853</v>
      </c>
      <c r="E255" s="67" t="s">
        <v>199</v>
      </c>
      <c r="F255" s="66">
        <v>2</v>
      </c>
      <c r="G255" s="66">
        <v>0</v>
      </c>
      <c r="H255" s="66" t="s">
        <v>4</v>
      </c>
      <c r="I255" s="66" t="s">
        <v>854</v>
      </c>
      <c r="J255" s="115"/>
      <c r="K255" s="114"/>
      <c r="L255" s="40"/>
    </row>
    <row r="256" spans="1:12" x14ac:dyDescent="0.25">
      <c r="A256" s="65">
        <v>254</v>
      </c>
      <c r="B256" s="130" t="s">
        <v>12</v>
      </c>
      <c r="C256" s="147" t="s">
        <v>856</v>
      </c>
      <c r="D256" s="130" t="s">
        <v>18</v>
      </c>
      <c r="E256" s="147" t="s">
        <v>859</v>
      </c>
      <c r="F256" s="130">
        <v>1</v>
      </c>
      <c r="G256" s="130">
        <v>1</v>
      </c>
      <c r="H256" s="130" t="s">
        <v>2</v>
      </c>
      <c r="I256" s="130" t="s">
        <v>860</v>
      </c>
      <c r="J256" s="141">
        <v>1</v>
      </c>
      <c r="K256" s="113"/>
      <c r="L256" s="139"/>
    </row>
    <row r="257" spans="1:12" x14ac:dyDescent="0.25">
      <c r="A257" s="65">
        <v>255</v>
      </c>
      <c r="B257" s="130" t="s">
        <v>137</v>
      </c>
      <c r="C257" s="147" t="s">
        <v>857</v>
      </c>
      <c r="D257" s="130" t="s">
        <v>861</v>
      </c>
      <c r="E257" s="147" t="s">
        <v>862</v>
      </c>
      <c r="F257" s="130">
        <v>1</v>
      </c>
      <c r="G257" s="130">
        <v>1</v>
      </c>
      <c r="H257" s="130" t="s">
        <v>2</v>
      </c>
      <c r="I257" s="130" t="s">
        <v>863</v>
      </c>
      <c r="J257" s="130">
        <v>1</v>
      </c>
      <c r="K257" s="130"/>
      <c r="L257" s="139"/>
    </row>
    <row r="258" spans="1:12" x14ac:dyDescent="0.25">
      <c r="A258" s="65">
        <v>256</v>
      </c>
      <c r="B258" s="66" t="s">
        <v>437</v>
      </c>
      <c r="C258" s="67" t="s">
        <v>858</v>
      </c>
      <c r="D258" s="66" t="s">
        <v>864</v>
      </c>
      <c r="E258" s="67" t="s">
        <v>865</v>
      </c>
      <c r="F258" s="66">
        <v>1</v>
      </c>
      <c r="G258" s="66">
        <v>0</v>
      </c>
      <c r="H258" s="66" t="s">
        <v>4</v>
      </c>
      <c r="I258" s="66" t="s">
        <v>866</v>
      </c>
      <c r="J258" s="40"/>
      <c r="K258" s="61"/>
      <c r="L258" s="40"/>
    </row>
    <row r="259" spans="1:12" x14ac:dyDescent="0.25">
      <c r="A259" s="65">
        <v>257</v>
      </c>
      <c r="B259" s="130" t="s">
        <v>7</v>
      </c>
      <c r="C259" s="147" t="s">
        <v>354</v>
      </c>
      <c r="D259" s="130" t="s">
        <v>867</v>
      </c>
      <c r="E259" s="147" t="s">
        <v>868</v>
      </c>
      <c r="F259" s="130">
        <v>1</v>
      </c>
      <c r="G259" s="130">
        <v>1</v>
      </c>
      <c r="H259" s="130" t="s">
        <v>2</v>
      </c>
      <c r="I259" s="130" t="s">
        <v>869</v>
      </c>
      <c r="J259" s="141">
        <v>1</v>
      </c>
      <c r="K259" s="116"/>
      <c r="L259" s="139"/>
    </row>
    <row r="260" spans="1:12" x14ac:dyDescent="0.25">
      <c r="A260" s="65">
        <v>258</v>
      </c>
      <c r="B260" s="66" t="s">
        <v>14</v>
      </c>
      <c r="C260" s="67" t="s">
        <v>324</v>
      </c>
      <c r="D260" s="66" t="s">
        <v>870</v>
      </c>
      <c r="E260" s="67" t="s">
        <v>871</v>
      </c>
      <c r="F260" s="66">
        <v>1</v>
      </c>
      <c r="G260" s="66">
        <v>0</v>
      </c>
      <c r="H260" s="66" t="s">
        <v>4</v>
      </c>
      <c r="I260" s="66" t="s">
        <v>872</v>
      </c>
      <c r="J260" s="40"/>
      <c r="K260" s="61"/>
      <c r="L260" s="40"/>
    </row>
    <row r="261" spans="1:12" x14ac:dyDescent="0.25">
      <c r="A261" s="65">
        <v>259</v>
      </c>
      <c r="B261" s="66" t="s">
        <v>14</v>
      </c>
      <c r="C261" s="67" t="s">
        <v>324</v>
      </c>
      <c r="D261" s="66" t="s">
        <v>873</v>
      </c>
      <c r="E261" s="67" t="s">
        <v>871</v>
      </c>
      <c r="F261" s="66">
        <v>1</v>
      </c>
      <c r="G261" s="66">
        <v>0</v>
      </c>
      <c r="H261" s="66" t="s">
        <v>4</v>
      </c>
      <c r="I261" s="66" t="s">
        <v>874</v>
      </c>
      <c r="J261" s="40"/>
      <c r="K261" s="61"/>
      <c r="L261" s="40"/>
    </row>
    <row r="262" spans="1:12" x14ac:dyDescent="0.25">
      <c r="A262" s="65">
        <v>260</v>
      </c>
      <c r="B262" s="66" t="s">
        <v>15</v>
      </c>
      <c r="C262" s="67" t="s">
        <v>31</v>
      </c>
      <c r="D262" s="66" t="s">
        <v>879</v>
      </c>
      <c r="E262" s="67" t="s">
        <v>880</v>
      </c>
      <c r="F262" s="66">
        <v>1</v>
      </c>
      <c r="G262" s="66">
        <v>0</v>
      </c>
      <c r="H262" s="66" t="s">
        <v>4</v>
      </c>
      <c r="I262" s="66" t="s">
        <v>881</v>
      </c>
      <c r="J262" s="40"/>
      <c r="K262" s="61"/>
      <c r="L262" s="40"/>
    </row>
    <row r="263" spans="1:12" x14ac:dyDescent="0.25">
      <c r="A263" s="65">
        <v>261</v>
      </c>
      <c r="B263" s="66" t="s">
        <v>137</v>
      </c>
      <c r="C263" s="67" t="s">
        <v>899</v>
      </c>
      <c r="D263" s="66" t="s">
        <v>900</v>
      </c>
      <c r="E263" s="67" t="s">
        <v>901</v>
      </c>
      <c r="F263" s="66">
        <v>1</v>
      </c>
      <c r="G263" s="66">
        <v>0</v>
      </c>
      <c r="H263" s="66" t="s">
        <v>4</v>
      </c>
      <c r="I263" s="66" t="s">
        <v>902</v>
      </c>
      <c r="J263" s="40"/>
      <c r="K263" s="61"/>
      <c r="L263" s="40"/>
    </row>
    <row r="264" spans="1:12" x14ac:dyDescent="0.25">
      <c r="A264" s="65">
        <v>262</v>
      </c>
      <c r="B264" s="66" t="s">
        <v>14</v>
      </c>
      <c r="C264" s="67" t="s">
        <v>324</v>
      </c>
      <c r="D264" s="66" t="s">
        <v>893</v>
      </c>
      <c r="E264" s="67" t="s">
        <v>871</v>
      </c>
      <c r="F264" s="66">
        <v>1</v>
      </c>
      <c r="G264" s="66">
        <v>0</v>
      </c>
      <c r="H264" s="66" t="s">
        <v>4</v>
      </c>
      <c r="I264" s="66" t="s">
        <v>894</v>
      </c>
      <c r="J264" s="40"/>
      <c r="K264" s="61"/>
      <c r="L264" s="40"/>
    </row>
    <row r="265" spans="1:12" x14ac:dyDescent="0.25">
      <c r="A265" s="65">
        <v>263</v>
      </c>
      <c r="B265" s="66" t="s">
        <v>14</v>
      </c>
      <c r="C265" s="67" t="s">
        <v>324</v>
      </c>
      <c r="D265" s="66" t="s">
        <v>895</v>
      </c>
      <c r="E265" s="67" t="s">
        <v>446</v>
      </c>
      <c r="F265" s="66">
        <v>1</v>
      </c>
      <c r="G265" s="66">
        <v>0</v>
      </c>
      <c r="H265" s="66" t="s">
        <v>4</v>
      </c>
      <c r="I265" s="66" t="s">
        <v>896</v>
      </c>
      <c r="J265" s="40"/>
      <c r="K265" s="61"/>
      <c r="L265" s="40"/>
    </row>
    <row r="266" spans="1:12" x14ac:dyDescent="0.25">
      <c r="A266" s="65">
        <v>264</v>
      </c>
      <c r="B266" s="66" t="s">
        <v>14</v>
      </c>
      <c r="C266" s="67" t="s">
        <v>324</v>
      </c>
      <c r="D266" s="66" t="s">
        <v>897</v>
      </c>
      <c r="E266" s="67" t="s">
        <v>360</v>
      </c>
      <c r="F266" s="66">
        <v>1</v>
      </c>
      <c r="G266" s="66">
        <v>0</v>
      </c>
      <c r="H266" s="66" t="s">
        <v>4</v>
      </c>
      <c r="I266" s="66" t="s">
        <v>898</v>
      </c>
      <c r="J266" s="40"/>
      <c r="K266" s="61"/>
      <c r="L266" s="40"/>
    </row>
    <row r="267" spans="1:12" x14ac:dyDescent="0.25">
      <c r="A267" s="65">
        <v>265</v>
      </c>
      <c r="B267" s="66" t="s">
        <v>11</v>
      </c>
      <c r="C267" s="67" t="s">
        <v>553</v>
      </c>
      <c r="D267" s="66" t="s">
        <v>882</v>
      </c>
      <c r="E267" s="67" t="s">
        <v>194</v>
      </c>
      <c r="F267" s="66">
        <v>1</v>
      </c>
      <c r="G267" s="66">
        <v>1</v>
      </c>
      <c r="H267" s="66" t="s">
        <v>3</v>
      </c>
      <c r="I267" s="66" t="s">
        <v>883</v>
      </c>
      <c r="J267" s="40"/>
      <c r="K267" s="61">
        <v>1</v>
      </c>
      <c r="L267" s="151" t="s">
        <v>3</v>
      </c>
    </row>
    <row r="268" spans="1:12" x14ac:dyDescent="0.25">
      <c r="A268" s="65">
        <v>266</v>
      </c>
      <c r="B268" s="66" t="s">
        <v>10</v>
      </c>
      <c r="C268" s="67" t="s">
        <v>16</v>
      </c>
      <c r="D268" s="66" t="s">
        <v>891</v>
      </c>
      <c r="E268" s="67" t="s">
        <v>114</v>
      </c>
      <c r="F268" s="66">
        <v>1</v>
      </c>
      <c r="G268" s="66">
        <v>0</v>
      </c>
      <c r="H268" s="66" t="s">
        <v>4</v>
      </c>
      <c r="I268" s="66" t="s">
        <v>892</v>
      </c>
      <c r="J268" s="40"/>
      <c r="K268" s="61"/>
      <c r="L268" s="40"/>
    </row>
    <row r="269" spans="1:12" x14ac:dyDescent="0.25">
      <c r="A269" s="65">
        <v>267</v>
      </c>
      <c r="B269" s="66" t="s">
        <v>913</v>
      </c>
      <c r="C269" s="67" t="s">
        <v>914</v>
      </c>
      <c r="D269" s="66" t="s">
        <v>18</v>
      </c>
      <c r="E269" s="67" t="s">
        <v>916</v>
      </c>
      <c r="F269" s="66">
        <v>1</v>
      </c>
      <c r="G269" s="66">
        <v>0</v>
      </c>
      <c r="H269" s="66" t="s">
        <v>4</v>
      </c>
      <c r="I269" s="66" t="s">
        <v>915</v>
      </c>
      <c r="J269" s="40"/>
      <c r="K269" s="61"/>
      <c r="L269" s="40"/>
    </row>
    <row r="270" spans="1:12" s="126" customFormat="1" x14ac:dyDescent="0.25">
      <c r="A270" s="127">
        <v>268</v>
      </c>
      <c r="B270" s="130" t="s">
        <v>11</v>
      </c>
      <c r="C270" s="147" t="s">
        <v>734</v>
      </c>
      <c r="D270" s="130" t="s">
        <v>954</v>
      </c>
      <c r="E270" s="147" t="s">
        <v>736</v>
      </c>
      <c r="F270" s="130">
        <v>1</v>
      </c>
      <c r="G270" s="130">
        <v>0</v>
      </c>
      <c r="H270" s="130" t="s">
        <v>4</v>
      </c>
      <c r="I270" s="130" t="s">
        <v>955</v>
      </c>
      <c r="J270" s="139"/>
      <c r="K270" s="146"/>
      <c r="L270" s="139"/>
    </row>
    <row r="271" spans="1:12" x14ac:dyDescent="0.25">
      <c r="A271" s="127">
        <v>269</v>
      </c>
      <c r="B271" s="66" t="s">
        <v>12</v>
      </c>
      <c r="C271" s="67" t="s">
        <v>416</v>
      </c>
      <c r="D271" s="66" t="s">
        <v>903</v>
      </c>
      <c r="E271" s="67" t="s">
        <v>65</v>
      </c>
      <c r="F271" s="66">
        <v>1</v>
      </c>
      <c r="G271" s="66">
        <v>0</v>
      </c>
      <c r="H271" s="66" t="s">
        <v>4</v>
      </c>
      <c r="I271" s="66" t="s">
        <v>904</v>
      </c>
      <c r="J271" s="40"/>
      <c r="K271" s="61"/>
      <c r="L271" s="40"/>
    </row>
    <row r="272" spans="1:12" x14ac:dyDescent="0.25">
      <c r="A272" s="127">
        <v>270</v>
      </c>
      <c r="B272" s="66" t="s">
        <v>15</v>
      </c>
      <c r="C272" s="67" t="s">
        <v>917</v>
      </c>
      <c r="D272" s="66" t="s">
        <v>918</v>
      </c>
      <c r="E272" s="67" t="s">
        <v>919</v>
      </c>
      <c r="F272" s="66">
        <v>3</v>
      </c>
      <c r="G272" s="66">
        <v>0</v>
      </c>
      <c r="H272" s="66" t="s">
        <v>4</v>
      </c>
      <c r="I272" s="66" t="s">
        <v>920</v>
      </c>
      <c r="J272" s="40"/>
      <c r="K272" s="61"/>
      <c r="L272" s="40"/>
    </row>
    <row r="273" spans="1:12" x14ac:dyDescent="0.25">
      <c r="A273" s="127">
        <v>271</v>
      </c>
      <c r="B273" s="66" t="s">
        <v>15</v>
      </c>
      <c r="C273" s="67" t="s">
        <v>513</v>
      </c>
      <c r="D273" s="66" t="s">
        <v>921</v>
      </c>
      <c r="E273" s="67" t="s">
        <v>207</v>
      </c>
      <c r="F273" s="66">
        <v>1</v>
      </c>
      <c r="G273" s="66">
        <v>0</v>
      </c>
      <c r="H273" s="66" t="s">
        <v>4</v>
      </c>
      <c r="I273" s="66" t="s">
        <v>922</v>
      </c>
      <c r="J273" s="40"/>
      <c r="K273" s="61"/>
      <c r="L273" s="40"/>
    </row>
    <row r="274" spans="1:12" x14ac:dyDescent="0.25">
      <c r="A274" s="127">
        <v>272</v>
      </c>
      <c r="B274" s="66" t="s">
        <v>196</v>
      </c>
      <c r="C274" s="67" t="s">
        <v>402</v>
      </c>
      <c r="D274" s="66" t="s">
        <v>923</v>
      </c>
      <c r="E274" s="67" t="s">
        <v>404</v>
      </c>
      <c r="F274" s="66">
        <v>1</v>
      </c>
      <c r="G274" s="66">
        <v>0</v>
      </c>
      <c r="H274" s="66" t="s">
        <v>4</v>
      </c>
      <c r="I274" s="66" t="s">
        <v>924</v>
      </c>
      <c r="J274" s="40"/>
      <c r="K274" s="61"/>
      <c r="L274" s="40"/>
    </row>
    <row r="275" spans="1:12" s="126" customFormat="1" x14ac:dyDescent="0.25">
      <c r="A275" s="127">
        <v>273</v>
      </c>
      <c r="B275" s="130" t="s">
        <v>12</v>
      </c>
      <c r="C275" s="147" t="s">
        <v>416</v>
      </c>
      <c r="D275" s="130" t="s">
        <v>945</v>
      </c>
      <c r="E275" s="147" t="s">
        <v>65</v>
      </c>
      <c r="F275" s="130">
        <v>1</v>
      </c>
      <c r="G275" s="130">
        <v>0</v>
      </c>
      <c r="H275" s="130" t="s">
        <v>4</v>
      </c>
      <c r="I275" s="130" t="s">
        <v>946</v>
      </c>
      <c r="J275" s="139"/>
      <c r="K275" s="146"/>
      <c r="L275" s="139"/>
    </row>
    <row r="276" spans="1:12" s="126" customFormat="1" x14ac:dyDescent="0.25">
      <c r="A276" s="127">
        <v>274</v>
      </c>
      <c r="B276" s="130" t="s">
        <v>7</v>
      </c>
      <c r="C276" s="147" t="s">
        <v>218</v>
      </c>
      <c r="D276" s="130" t="s">
        <v>956</v>
      </c>
      <c r="E276" s="147" t="s">
        <v>304</v>
      </c>
      <c r="F276" s="130">
        <v>1</v>
      </c>
      <c r="G276" s="130">
        <v>0</v>
      </c>
      <c r="H276" s="130" t="s">
        <v>4</v>
      </c>
      <c r="I276" s="130" t="s">
        <v>971</v>
      </c>
      <c r="J276" s="139"/>
      <c r="K276" s="146"/>
      <c r="L276" s="139"/>
    </row>
    <row r="277" spans="1:12" s="126" customFormat="1" x14ac:dyDescent="0.25">
      <c r="A277" s="127">
        <v>275</v>
      </c>
      <c r="B277" s="130" t="s">
        <v>7</v>
      </c>
      <c r="C277" s="147" t="s">
        <v>218</v>
      </c>
      <c r="D277" s="130" t="s">
        <v>957</v>
      </c>
      <c r="E277" s="147" t="s">
        <v>958</v>
      </c>
      <c r="F277" s="130">
        <v>1</v>
      </c>
      <c r="G277" s="130">
        <v>0</v>
      </c>
      <c r="H277" s="130" t="s">
        <v>4</v>
      </c>
      <c r="I277" s="130" t="s">
        <v>970</v>
      </c>
      <c r="J277" s="139"/>
      <c r="K277" s="146"/>
      <c r="L277" s="139"/>
    </row>
    <row r="278" spans="1:12" x14ac:dyDescent="0.25">
      <c r="A278" s="127">
        <v>276</v>
      </c>
      <c r="B278" s="66" t="s">
        <v>15</v>
      </c>
      <c r="C278" s="67" t="s">
        <v>17</v>
      </c>
      <c r="D278" s="66" t="s">
        <v>926</v>
      </c>
      <c r="E278" s="67" t="s">
        <v>106</v>
      </c>
      <c r="F278" s="66">
        <v>1</v>
      </c>
      <c r="G278" s="66">
        <v>0</v>
      </c>
      <c r="H278" s="66" t="s">
        <v>4</v>
      </c>
      <c r="I278" s="66" t="s">
        <v>930</v>
      </c>
      <c r="J278" s="120"/>
      <c r="K278" s="124"/>
      <c r="L278" s="120"/>
    </row>
    <row r="279" spans="1:12" s="126" customFormat="1" x14ac:dyDescent="0.25">
      <c r="A279" s="127">
        <v>277</v>
      </c>
      <c r="B279" s="130" t="s">
        <v>15</v>
      </c>
      <c r="C279" s="147" t="s">
        <v>702</v>
      </c>
      <c r="D279" s="130" t="s">
        <v>959</v>
      </c>
      <c r="E279" s="147" t="s">
        <v>704</v>
      </c>
      <c r="F279" s="130">
        <v>1</v>
      </c>
      <c r="G279" s="130">
        <v>0</v>
      </c>
      <c r="H279" s="130" t="s">
        <v>4</v>
      </c>
      <c r="I279" s="130" t="s">
        <v>969</v>
      </c>
      <c r="J279" s="139"/>
      <c r="K279" s="146"/>
      <c r="L279" s="139"/>
    </row>
    <row r="280" spans="1:12" s="126" customFormat="1" x14ac:dyDescent="0.25">
      <c r="A280" s="127">
        <v>278</v>
      </c>
      <c r="B280" s="130" t="s">
        <v>14</v>
      </c>
      <c r="C280" s="147" t="s">
        <v>960</v>
      </c>
      <c r="D280" s="130" t="s">
        <v>961</v>
      </c>
      <c r="E280" s="147" t="s">
        <v>37</v>
      </c>
      <c r="F280" s="130">
        <v>1</v>
      </c>
      <c r="G280" s="130">
        <v>0</v>
      </c>
      <c r="H280" s="130" t="s">
        <v>4</v>
      </c>
      <c r="I280" s="130" t="s">
        <v>968</v>
      </c>
      <c r="J280" s="139"/>
      <c r="K280" s="146"/>
      <c r="L280" s="139"/>
    </row>
    <row r="281" spans="1:12" s="126" customFormat="1" x14ac:dyDescent="0.25">
      <c r="A281" s="127">
        <v>279</v>
      </c>
      <c r="B281" s="130" t="s">
        <v>15</v>
      </c>
      <c r="C281" s="147" t="s">
        <v>17</v>
      </c>
      <c r="D281" s="130" t="s">
        <v>962</v>
      </c>
      <c r="E281" s="147" t="s">
        <v>132</v>
      </c>
      <c r="F281" s="130">
        <v>1</v>
      </c>
      <c r="G281" s="130">
        <v>0</v>
      </c>
      <c r="H281" s="130" t="s">
        <v>4</v>
      </c>
      <c r="I281" s="130" t="s">
        <v>967</v>
      </c>
      <c r="J281" s="139"/>
      <c r="K281" s="146"/>
      <c r="L281" s="139"/>
    </row>
    <row r="282" spans="1:12" x14ac:dyDescent="0.25">
      <c r="A282" s="127">
        <v>280</v>
      </c>
      <c r="B282" s="66" t="s">
        <v>12</v>
      </c>
      <c r="C282" s="67" t="s">
        <v>927</v>
      </c>
      <c r="D282" s="66" t="s">
        <v>929</v>
      </c>
      <c r="E282" s="67" t="s">
        <v>928</v>
      </c>
      <c r="F282" s="66">
        <v>1</v>
      </c>
      <c r="G282" s="66">
        <v>0</v>
      </c>
      <c r="H282" s="66" t="s">
        <v>4</v>
      </c>
      <c r="I282" s="66" t="s">
        <v>931</v>
      </c>
      <c r="J282" s="120"/>
      <c r="K282" s="124"/>
      <c r="L282" s="120"/>
    </row>
    <row r="283" spans="1:12" s="126" customFormat="1" x14ac:dyDescent="0.25">
      <c r="A283" s="127">
        <v>281</v>
      </c>
      <c r="B283" s="130" t="s">
        <v>213</v>
      </c>
      <c r="C283" s="147" t="s">
        <v>615</v>
      </c>
      <c r="D283" s="130" t="s">
        <v>947</v>
      </c>
      <c r="E283" s="147" t="s">
        <v>948</v>
      </c>
      <c r="F283" s="130">
        <v>2</v>
      </c>
      <c r="G283" s="130">
        <v>1</v>
      </c>
      <c r="H283" s="130" t="s">
        <v>2</v>
      </c>
      <c r="I283" s="130" t="s">
        <v>949</v>
      </c>
      <c r="J283" s="139"/>
      <c r="K283" s="146"/>
      <c r="L283" s="139"/>
    </row>
    <row r="284" spans="1:12" s="126" customFormat="1" x14ac:dyDescent="0.25">
      <c r="A284" s="127">
        <v>282</v>
      </c>
      <c r="B284" s="130" t="s">
        <v>137</v>
      </c>
      <c r="C284" s="147" t="s">
        <v>899</v>
      </c>
      <c r="D284" s="130" t="s">
        <v>950</v>
      </c>
      <c r="E284" s="147" t="s">
        <v>901</v>
      </c>
      <c r="F284" s="130">
        <v>1</v>
      </c>
      <c r="G284" s="130">
        <v>1</v>
      </c>
      <c r="H284" s="130" t="s">
        <v>2</v>
      </c>
      <c r="I284" s="130" t="s">
        <v>951</v>
      </c>
      <c r="J284" s="139"/>
      <c r="K284" s="146"/>
      <c r="L284" s="139"/>
    </row>
    <row r="285" spans="1:12" s="126" customFormat="1" x14ac:dyDescent="0.25">
      <c r="A285" s="127">
        <v>283</v>
      </c>
      <c r="B285" s="130" t="s">
        <v>14</v>
      </c>
      <c r="C285" s="147" t="s">
        <v>960</v>
      </c>
      <c r="D285" s="130" t="s">
        <v>961</v>
      </c>
      <c r="E285" s="147" t="s">
        <v>963</v>
      </c>
      <c r="F285" s="130">
        <v>1</v>
      </c>
      <c r="G285" s="130">
        <v>0</v>
      </c>
      <c r="H285" s="130" t="s">
        <v>4</v>
      </c>
      <c r="I285" s="130" t="s">
        <v>966</v>
      </c>
      <c r="J285" s="139"/>
      <c r="K285" s="146"/>
      <c r="L285" s="139"/>
    </row>
    <row r="286" spans="1:12" s="126" customFormat="1" x14ac:dyDescent="0.25">
      <c r="A286" s="127">
        <v>284</v>
      </c>
      <c r="B286" s="130" t="s">
        <v>12</v>
      </c>
      <c r="C286" s="147" t="s">
        <v>271</v>
      </c>
      <c r="D286" s="130" t="s">
        <v>944</v>
      </c>
      <c r="E286" s="147" t="s">
        <v>574</v>
      </c>
      <c r="F286" s="130">
        <v>1</v>
      </c>
      <c r="G286" s="130">
        <v>1</v>
      </c>
      <c r="H286" s="130" t="s">
        <v>2</v>
      </c>
      <c r="I286" s="130" t="s">
        <v>972</v>
      </c>
      <c r="J286" s="139"/>
      <c r="K286" s="146"/>
      <c r="L286" s="139"/>
    </row>
    <row r="287" spans="1:12" x14ac:dyDescent="0.25">
      <c r="A287" s="6"/>
      <c r="B287" s="6"/>
      <c r="C287" s="10"/>
      <c r="D287" s="6"/>
      <c r="E287" s="10"/>
      <c r="F287" s="6"/>
      <c r="G287" s="6"/>
      <c r="H287" s="6"/>
      <c r="I287" s="6"/>
      <c r="J287" s="139">
        <f>SUM(J3:J286)</f>
        <v>114</v>
      </c>
      <c r="K287" s="139">
        <f>SUM(K3:K286)</f>
        <v>9</v>
      </c>
      <c r="L287" s="139"/>
    </row>
    <row r="288" spans="1:12" s="126" customFormat="1" x14ac:dyDescent="0.25">
      <c r="A288" s="127"/>
      <c r="B288" s="127"/>
      <c r="C288" s="131"/>
      <c r="D288" s="127"/>
      <c r="E288" s="131"/>
      <c r="F288" s="127"/>
      <c r="G288" s="127"/>
      <c r="H288" s="127"/>
      <c r="I288" s="127"/>
      <c r="J288" s="139"/>
      <c r="K288" s="139"/>
      <c r="L288" s="139"/>
    </row>
    <row r="289" spans="1:12" s="126" customFormat="1" x14ac:dyDescent="0.25">
      <c r="A289" s="127"/>
      <c r="B289" s="127"/>
      <c r="C289" s="131"/>
      <c r="D289" s="127"/>
      <c r="E289" s="131"/>
      <c r="F289" s="127"/>
      <c r="G289" s="127"/>
      <c r="H289" s="127"/>
      <c r="I289" s="127"/>
      <c r="J289" s="139"/>
      <c r="K289" s="139"/>
      <c r="L289" s="139"/>
    </row>
    <row r="290" spans="1:12" x14ac:dyDescent="0.25">
      <c r="A290" s="6"/>
      <c r="B290" s="6"/>
      <c r="C290" s="10"/>
      <c r="D290" s="6"/>
      <c r="E290" s="10"/>
      <c r="F290" s="6"/>
      <c r="G290" s="5" t="s">
        <v>22</v>
      </c>
      <c r="H290" s="96" t="s">
        <v>586</v>
      </c>
      <c r="I290" s="96">
        <f>COUNT(F3:F287)</f>
        <v>284</v>
      </c>
      <c r="J290" s="139"/>
      <c r="K290" s="139"/>
      <c r="L290" s="139"/>
    </row>
    <row r="291" spans="1:12" ht="25.5" x14ac:dyDescent="0.25">
      <c r="A291" s="6"/>
      <c r="B291" s="6"/>
      <c r="C291" s="10"/>
      <c r="D291" s="6"/>
      <c r="E291" s="10"/>
      <c r="F291" s="6"/>
      <c r="G291" s="5"/>
      <c r="H291" s="96" t="s">
        <v>592</v>
      </c>
      <c r="I291" s="96">
        <f>SUM(F3:F287)</f>
        <v>328</v>
      </c>
      <c r="J291" s="107"/>
      <c r="K291" s="107"/>
      <c r="L291" s="107"/>
    </row>
    <row r="292" spans="1:12" ht="38.25" x14ac:dyDescent="0.25">
      <c r="A292" s="6"/>
      <c r="B292" s="6"/>
      <c r="C292" s="10"/>
      <c r="D292" s="6"/>
      <c r="E292" s="10"/>
      <c r="F292" s="6"/>
      <c r="G292" s="5"/>
      <c r="H292" s="96" t="s">
        <v>599</v>
      </c>
      <c r="I292" s="96">
        <v>141</v>
      </c>
      <c r="J292" s="107"/>
      <c r="K292" s="107"/>
      <c r="L292" s="107"/>
    </row>
    <row r="293" spans="1:12" ht="38.25" x14ac:dyDescent="0.25">
      <c r="A293" s="6"/>
      <c r="B293" s="6"/>
      <c r="C293" s="10"/>
      <c r="D293" s="6"/>
      <c r="E293" s="10"/>
      <c r="F293" s="6"/>
      <c r="G293" s="5"/>
      <c r="H293" s="96" t="s">
        <v>600</v>
      </c>
      <c r="I293" s="96">
        <v>29</v>
      </c>
      <c r="J293" s="107"/>
      <c r="K293" s="107"/>
      <c r="L293" s="107"/>
    </row>
    <row r="294" spans="1:12" ht="25.5" x14ac:dyDescent="0.25">
      <c r="A294" s="17"/>
      <c r="B294" s="17"/>
      <c r="C294" s="19"/>
      <c r="D294" s="17"/>
      <c r="E294" s="19"/>
      <c r="F294" s="17"/>
      <c r="G294" s="20"/>
      <c r="H294" s="96" t="s">
        <v>593</v>
      </c>
      <c r="I294" s="96">
        <v>158</v>
      </c>
      <c r="J294" s="107"/>
      <c r="K294" s="107"/>
      <c r="L294" s="107"/>
    </row>
    <row r="295" spans="1:12" ht="30" x14ac:dyDescent="0.25">
      <c r="A295" s="6"/>
      <c r="B295" s="6"/>
      <c r="C295" s="10"/>
      <c r="D295" s="6"/>
      <c r="E295" s="10"/>
      <c r="F295" s="6"/>
      <c r="G295" s="5"/>
      <c r="H295" s="100" t="s">
        <v>569</v>
      </c>
      <c r="I295" s="101" t="s">
        <v>977</v>
      </c>
      <c r="J295" s="107"/>
      <c r="K295" s="107"/>
      <c r="L295" s="107"/>
    </row>
    <row r="296" spans="1:12" ht="25.5" x14ac:dyDescent="0.25">
      <c r="A296" s="57"/>
      <c r="B296" s="47"/>
      <c r="C296" s="58"/>
      <c r="D296" s="47"/>
      <c r="E296" s="58"/>
      <c r="F296" s="47"/>
      <c r="G296" s="59"/>
      <c r="H296" s="102" t="s">
        <v>603</v>
      </c>
      <c r="I296" s="103">
        <v>114</v>
      </c>
      <c r="J296" s="107"/>
      <c r="K296" s="107"/>
      <c r="L296" s="107"/>
    </row>
    <row r="297" spans="1:12" ht="25.5" x14ac:dyDescent="0.25">
      <c r="A297" s="57"/>
      <c r="B297" s="47"/>
      <c r="C297" s="58"/>
      <c r="D297" s="47"/>
      <c r="E297" s="58"/>
      <c r="F297" s="47"/>
      <c r="G297" s="59"/>
      <c r="H297" s="102" t="s">
        <v>717</v>
      </c>
      <c r="I297" s="103">
        <f>K287</f>
        <v>9</v>
      </c>
      <c r="J297" s="107"/>
      <c r="K297" s="107"/>
      <c r="L297" s="107"/>
    </row>
    <row r="298" spans="1:12" x14ac:dyDescent="0.25">
      <c r="A298" s="12"/>
      <c r="B298" s="12"/>
      <c r="C298" s="160"/>
      <c r="D298" s="160"/>
      <c r="E298" s="13"/>
      <c r="F298" s="12"/>
      <c r="G298" s="14"/>
      <c r="H298" s="14"/>
      <c r="I298" s="14"/>
    </row>
    <row r="299" spans="1:12" x14ac:dyDescent="0.25">
      <c r="A299" s="12"/>
      <c r="B299" s="15"/>
      <c r="C299" s="13" t="s">
        <v>934</v>
      </c>
      <c r="D299" s="15"/>
      <c r="E299" s="16"/>
      <c r="F299" s="15"/>
      <c r="G299" s="14"/>
      <c r="H299" s="14"/>
      <c r="I299" s="14"/>
    </row>
    <row r="300" spans="1:12" x14ac:dyDescent="0.25">
      <c r="G300" s="14"/>
      <c r="H300" s="14"/>
      <c r="I300" s="14"/>
    </row>
    <row r="301" spans="1:12" x14ac:dyDescent="0.25">
      <c r="C301" s="11" t="s">
        <v>935</v>
      </c>
    </row>
  </sheetData>
  <mergeCells count="2">
    <mergeCell ref="C298:D298"/>
    <mergeCell ref="A1:L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4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zoomScale="96" zoomScaleNormal="96" workbookViewId="0">
      <selection activeCell="M29" sqref="M29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3" style="1" customWidth="1"/>
    <col min="11" max="11" width="11.140625" style="1" customWidth="1"/>
    <col min="12" max="12" width="14.42578125" style="1" customWidth="1"/>
    <col min="13" max="16384" width="9.140625" style="1"/>
  </cols>
  <sheetData>
    <row r="1" spans="1:13" ht="43.5" customHeight="1" x14ac:dyDescent="0.2">
      <c r="A1" s="164" t="s">
        <v>981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6"/>
    </row>
    <row r="2" spans="1:13" x14ac:dyDescent="0.2">
      <c r="A2" s="56" t="s">
        <v>179</v>
      </c>
      <c r="B2" s="56" t="s">
        <v>180</v>
      </c>
      <c r="C2" s="56" t="s">
        <v>176</v>
      </c>
      <c r="D2" s="56" t="s">
        <v>9</v>
      </c>
      <c r="E2" s="56" t="s">
        <v>33</v>
      </c>
      <c r="F2" s="56" t="s">
        <v>177</v>
      </c>
      <c r="G2" s="56" t="s">
        <v>178</v>
      </c>
      <c r="H2" s="56" t="s">
        <v>1</v>
      </c>
      <c r="I2" s="51" t="s">
        <v>6</v>
      </c>
      <c r="J2" s="7" t="s">
        <v>413</v>
      </c>
      <c r="K2" s="7" t="s">
        <v>414</v>
      </c>
      <c r="L2" s="6" t="s">
        <v>415</v>
      </c>
    </row>
    <row r="3" spans="1:13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9" t="s">
        <v>440</v>
      </c>
      <c r="M3" s="38"/>
    </row>
    <row r="4" spans="1:13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9" t="s">
        <v>440</v>
      </c>
      <c r="M4" s="38"/>
    </row>
    <row r="5" spans="1:13" customFormat="1" ht="38.25" customHeight="1" x14ac:dyDescent="0.25">
      <c r="A5" s="9">
        <v>3</v>
      </c>
      <c r="B5" s="9" t="s">
        <v>14</v>
      </c>
      <c r="C5" s="130" t="s">
        <v>436</v>
      </c>
      <c r="D5" s="9" t="s">
        <v>359</v>
      </c>
      <c r="E5" s="130" t="s">
        <v>360</v>
      </c>
      <c r="F5" s="6">
        <v>1</v>
      </c>
      <c r="G5" s="6">
        <v>0</v>
      </c>
      <c r="H5" s="6" t="s">
        <v>4</v>
      </c>
      <c r="I5" s="6" t="s">
        <v>361</v>
      </c>
      <c r="J5" s="48"/>
      <c r="K5" s="48"/>
      <c r="L5" s="48"/>
      <c r="M5" s="39"/>
    </row>
    <row r="6" spans="1:13" ht="24.75" customHeight="1" x14ac:dyDescent="0.2">
      <c r="A6" s="51">
        <v>4</v>
      </c>
      <c r="B6" s="56" t="s">
        <v>14</v>
      </c>
      <c r="C6" s="9" t="s">
        <v>436</v>
      </c>
      <c r="D6" s="51" t="s">
        <v>445</v>
      </c>
      <c r="E6" s="51" t="s">
        <v>446</v>
      </c>
      <c r="F6" s="51">
        <v>1</v>
      </c>
      <c r="G6" s="51">
        <v>1</v>
      </c>
      <c r="H6" s="51" t="s">
        <v>2</v>
      </c>
      <c r="I6" s="51" t="s">
        <v>447</v>
      </c>
      <c r="J6" s="9">
        <v>1</v>
      </c>
      <c r="K6" s="9"/>
      <c r="L6" s="56"/>
    </row>
    <row r="7" spans="1:13" ht="25.5" customHeight="1" x14ac:dyDescent="0.2">
      <c r="A7" s="51">
        <v>5</v>
      </c>
      <c r="B7" s="56" t="s">
        <v>540</v>
      </c>
      <c r="C7" s="51" t="s">
        <v>541</v>
      </c>
      <c r="D7" s="56" t="s">
        <v>542</v>
      </c>
      <c r="E7" s="51" t="s">
        <v>543</v>
      </c>
      <c r="F7" s="51">
        <v>2</v>
      </c>
      <c r="G7" s="51">
        <v>2</v>
      </c>
      <c r="H7" s="51" t="s">
        <v>2</v>
      </c>
      <c r="I7" s="51" t="s">
        <v>544</v>
      </c>
      <c r="J7" s="56"/>
      <c r="K7" s="56"/>
      <c r="L7" s="56" t="s">
        <v>622</v>
      </c>
    </row>
    <row r="8" spans="1:13" ht="25.5" customHeight="1" x14ac:dyDescent="0.2">
      <c r="A8" s="49">
        <v>6</v>
      </c>
      <c r="B8" s="50" t="s">
        <v>7</v>
      </c>
      <c r="C8" s="52" t="s">
        <v>25</v>
      </c>
      <c r="D8" s="50" t="s">
        <v>579</v>
      </c>
      <c r="E8" s="140" t="s">
        <v>155</v>
      </c>
      <c r="F8" s="51">
        <v>3</v>
      </c>
      <c r="G8" s="51">
        <v>0</v>
      </c>
      <c r="H8" s="49" t="s">
        <v>4</v>
      </c>
      <c r="I8" s="49" t="s">
        <v>580</v>
      </c>
      <c r="J8" s="47"/>
      <c r="K8" s="47"/>
      <c r="L8" s="47"/>
    </row>
    <row r="9" spans="1:13" ht="23.25" customHeight="1" x14ac:dyDescent="0.2">
      <c r="A9" s="51">
        <v>7</v>
      </c>
      <c r="B9" s="56" t="s">
        <v>7</v>
      </c>
      <c r="C9" s="51" t="s">
        <v>25</v>
      </c>
      <c r="D9" s="56" t="s">
        <v>581</v>
      </c>
      <c r="E9" s="51" t="s">
        <v>582</v>
      </c>
      <c r="F9" s="51">
        <v>3</v>
      </c>
      <c r="G9" s="51">
        <v>1</v>
      </c>
      <c r="H9" s="51" t="s">
        <v>2</v>
      </c>
      <c r="I9" s="51" t="s">
        <v>583</v>
      </c>
      <c r="J9" s="56"/>
      <c r="K9" s="56"/>
      <c r="L9" s="56"/>
    </row>
    <row r="10" spans="1:13" ht="25.5" x14ac:dyDescent="0.2">
      <c r="A10" s="56">
        <v>8</v>
      </c>
      <c r="B10" s="56" t="s">
        <v>213</v>
      </c>
      <c r="C10" s="6" t="s">
        <v>615</v>
      </c>
      <c r="D10" s="56" t="s">
        <v>607</v>
      </c>
      <c r="E10" s="6" t="s">
        <v>608</v>
      </c>
      <c r="F10" s="6">
        <v>3</v>
      </c>
      <c r="G10" s="6">
        <v>0</v>
      </c>
      <c r="H10" s="6" t="s">
        <v>4</v>
      </c>
      <c r="I10" s="55"/>
      <c r="J10" s="50"/>
      <c r="K10" s="47"/>
      <c r="L10" s="47"/>
    </row>
    <row r="11" spans="1:13" x14ac:dyDescent="0.2">
      <c r="A11" s="56">
        <v>9</v>
      </c>
      <c r="B11" s="56" t="s">
        <v>196</v>
      </c>
      <c r="C11" s="6" t="s">
        <v>661</v>
      </c>
      <c r="D11" s="56" t="s">
        <v>662</v>
      </c>
      <c r="E11" s="6" t="s">
        <v>663</v>
      </c>
      <c r="F11" s="6">
        <v>1</v>
      </c>
      <c r="G11" s="6">
        <v>0</v>
      </c>
      <c r="H11" s="6" t="s">
        <v>4</v>
      </c>
      <c r="I11" s="55"/>
      <c r="J11" s="50"/>
      <c r="K11" s="47"/>
      <c r="L11" s="47"/>
    </row>
    <row r="12" spans="1:13" ht="25.5" x14ac:dyDescent="0.2">
      <c r="A12" s="56">
        <v>10</v>
      </c>
      <c r="B12" s="56" t="s">
        <v>610</v>
      </c>
      <c r="C12" s="65" t="s">
        <v>799</v>
      </c>
      <c r="D12" s="56" t="s">
        <v>800</v>
      </c>
      <c r="E12" s="65" t="s">
        <v>801</v>
      </c>
      <c r="F12" s="65">
        <v>1</v>
      </c>
      <c r="G12" s="65">
        <v>1</v>
      </c>
      <c r="H12" s="65" t="s">
        <v>2</v>
      </c>
      <c r="I12" s="55" t="s">
        <v>802</v>
      </c>
      <c r="J12" s="50"/>
      <c r="K12" s="47"/>
      <c r="L12" s="47"/>
    </row>
    <row r="13" spans="1:13" x14ac:dyDescent="0.2">
      <c r="A13" s="56">
        <v>11</v>
      </c>
      <c r="B13" s="56" t="s">
        <v>10</v>
      </c>
      <c r="C13" s="65" t="s">
        <v>128</v>
      </c>
      <c r="D13" s="56" t="s">
        <v>803</v>
      </c>
      <c r="E13" s="65" t="s">
        <v>281</v>
      </c>
      <c r="F13" s="65">
        <v>1</v>
      </c>
      <c r="G13" s="65">
        <v>0</v>
      </c>
      <c r="H13" s="65" t="s">
        <v>4</v>
      </c>
      <c r="I13" s="55" t="s">
        <v>804</v>
      </c>
      <c r="J13" s="50"/>
      <c r="K13" s="47"/>
      <c r="L13" s="47"/>
    </row>
    <row r="14" spans="1:13" ht="25.5" x14ac:dyDescent="0.2">
      <c r="A14" s="56">
        <v>12</v>
      </c>
      <c r="B14" s="56" t="s">
        <v>196</v>
      </c>
      <c r="C14" s="65" t="s">
        <v>805</v>
      </c>
      <c r="D14" s="56" t="s">
        <v>806</v>
      </c>
      <c r="E14" s="65" t="s">
        <v>807</v>
      </c>
      <c r="F14" s="65">
        <v>2</v>
      </c>
      <c r="G14" s="65">
        <v>2</v>
      </c>
      <c r="H14" s="65" t="s">
        <v>2</v>
      </c>
      <c r="I14" s="55" t="s">
        <v>808</v>
      </c>
      <c r="J14" s="66">
        <v>2</v>
      </c>
      <c r="K14" s="66"/>
      <c r="L14" s="47"/>
    </row>
    <row r="15" spans="1:13" x14ac:dyDescent="0.2">
      <c r="A15" s="56">
        <v>13</v>
      </c>
      <c r="B15" s="56" t="s">
        <v>14</v>
      </c>
      <c r="C15" s="65" t="s">
        <v>324</v>
      </c>
      <c r="D15" s="56" t="s">
        <v>809</v>
      </c>
      <c r="E15" s="65" t="s">
        <v>360</v>
      </c>
      <c r="F15" s="65">
        <v>1</v>
      </c>
      <c r="G15" s="65">
        <v>0</v>
      </c>
      <c r="H15" s="65" t="s">
        <v>4</v>
      </c>
      <c r="I15" s="55" t="s">
        <v>810</v>
      </c>
      <c r="J15" s="50"/>
      <c r="K15" s="47"/>
      <c r="L15" s="47"/>
    </row>
    <row r="16" spans="1:13" x14ac:dyDescent="0.2">
      <c r="A16" s="56">
        <v>14</v>
      </c>
      <c r="B16" s="56" t="s">
        <v>213</v>
      </c>
      <c r="C16" s="6" t="s">
        <v>706</v>
      </c>
      <c r="D16" s="56" t="s">
        <v>811</v>
      </c>
      <c r="E16" s="6" t="s">
        <v>812</v>
      </c>
      <c r="F16" s="6">
        <v>2</v>
      </c>
      <c r="G16" s="6">
        <v>2</v>
      </c>
      <c r="H16" s="6" t="s">
        <v>2</v>
      </c>
      <c r="I16" s="55" t="s">
        <v>813</v>
      </c>
      <c r="J16" s="50"/>
      <c r="K16" s="47"/>
      <c r="L16" s="47"/>
    </row>
    <row r="17" spans="1:12" x14ac:dyDescent="0.2">
      <c r="A17" s="56">
        <v>15</v>
      </c>
      <c r="B17" s="56" t="s">
        <v>196</v>
      </c>
      <c r="C17" s="65" t="s">
        <v>661</v>
      </c>
      <c r="D17" s="56" t="s">
        <v>849</v>
      </c>
      <c r="E17" s="6" t="s">
        <v>663</v>
      </c>
      <c r="F17" s="6">
        <v>1</v>
      </c>
      <c r="G17" s="6">
        <v>1</v>
      </c>
      <c r="H17" s="6" t="s">
        <v>2</v>
      </c>
      <c r="I17" s="55" t="s">
        <v>850</v>
      </c>
      <c r="J17" s="50"/>
      <c r="K17" s="47"/>
      <c r="L17" s="47"/>
    </row>
    <row r="18" spans="1:12" x14ac:dyDescent="0.2">
      <c r="A18" s="56">
        <v>16</v>
      </c>
      <c r="B18" s="56" t="s">
        <v>14</v>
      </c>
      <c r="C18" s="65" t="s">
        <v>324</v>
      </c>
      <c r="D18" s="56" t="s">
        <v>875</v>
      </c>
      <c r="E18" s="65" t="s">
        <v>876</v>
      </c>
      <c r="F18" s="65">
        <v>1</v>
      </c>
      <c r="G18" s="65">
        <v>0</v>
      </c>
      <c r="H18" s="65" t="s">
        <v>4</v>
      </c>
      <c r="I18" s="55" t="s">
        <v>877</v>
      </c>
      <c r="J18" s="50"/>
      <c r="K18" s="47"/>
      <c r="L18" s="47"/>
    </row>
    <row r="19" spans="1:12" ht="25.5" x14ac:dyDescent="0.2">
      <c r="A19" s="56">
        <v>17</v>
      </c>
      <c r="B19" s="56" t="s">
        <v>610</v>
      </c>
      <c r="C19" s="65" t="s">
        <v>799</v>
      </c>
      <c r="D19" s="56" t="s">
        <v>905</v>
      </c>
      <c r="E19" s="65" t="s">
        <v>801</v>
      </c>
      <c r="F19" s="65">
        <v>1</v>
      </c>
      <c r="G19" s="65">
        <v>1</v>
      </c>
      <c r="H19" s="65" t="s">
        <v>2</v>
      </c>
      <c r="I19" s="65" t="s">
        <v>906</v>
      </c>
      <c r="J19" s="50"/>
      <c r="K19" s="47"/>
      <c r="L19" s="47"/>
    </row>
    <row r="20" spans="1:12" x14ac:dyDescent="0.2">
      <c r="A20" s="56">
        <v>18</v>
      </c>
      <c r="B20" s="56" t="s">
        <v>213</v>
      </c>
      <c r="C20" s="65" t="s">
        <v>706</v>
      </c>
      <c r="D20" s="56" t="s">
        <v>907</v>
      </c>
      <c r="E20" s="65" t="s">
        <v>812</v>
      </c>
      <c r="F20" s="65">
        <v>2</v>
      </c>
      <c r="G20" s="65">
        <v>2</v>
      </c>
      <c r="H20" s="65" t="s">
        <v>2</v>
      </c>
      <c r="I20" s="55" t="s">
        <v>908</v>
      </c>
      <c r="J20" s="130">
        <v>1</v>
      </c>
      <c r="K20" s="130"/>
      <c r="L20" s="47"/>
    </row>
    <row r="21" spans="1:12" x14ac:dyDescent="0.2">
      <c r="A21" s="56">
        <v>19</v>
      </c>
      <c r="B21" s="56" t="s">
        <v>196</v>
      </c>
      <c r="C21" s="65" t="s">
        <v>909</v>
      </c>
      <c r="D21" s="56" t="s">
        <v>910</v>
      </c>
      <c r="E21" s="65" t="s">
        <v>911</v>
      </c>
      <c r="F21" s="65">
        <v>2</v>
      </c>
      <c r="G21" s="65">
        <v>0</v>
      </c>
      <c r="H21" s="65" t="s">
        <v>4</v>
      </c>
      <c r="I21" s="55" t="s">
        <v>912</v>
      </c>
      <c r="J21" s="50"/>
      <c r="K21" s="47"/>
      <c r="L21" s="47"/>
    </row>
    <row r="22" spans="1:12" x14ac:dyDescent="0.2">
      <c r="A22" s="56">
        <v>20</v>
      </c>
      <c r="B22" s="56" t="s">
        <v>196</v>
      </c>
      <c r="C22" s="6" t="s">
        <v>932</v>
      </c>
      <c r="D22" s="56" t="s">
        <v>942</v>
      </c>
      <c r="E22" s="6" t="s">
        <v>933</v>
      </c>
      <c r="F22" s="6">
        <v>1</v>
      </c>
      <c r="G22" s="6">
        <v>1</v>
      </c>
      <c r="H22" s="6" t="s">
        <v>2</v>
      </c>
      <c r="I22" s="55" t="s">
        <v>943</v>
      </c>
      <c r="J22" s="50"/>
      <c r="K22" s="47"/>
      <c r="L22" s="47"/>
    </row>
    <row r="23" spans="1:12" s="118" customFormat="1" x14ac:dyDescent="0.2">
      <c r="A23" s="123">
        <v>21</v>
      </c>
      <c r="B23" s="123" t="s">
        <v>213</v>
      </c>
      <c r="C23" s="119" t="s">
        <v>615</v>
      </c>
      <c r="D23" s="123" t="s">
        <v>952</v>
      </c>
      <c r="E23" s="119" t="s">
        <v>948</v>
      </c>
      <c r="F23" s="119">
        <v>1</v>
      </c>
      <c r="G23" s="119">
        <v>1</v>
      </c>
      <c r="H23" s="119" t="s">
        <v>2</v>
      </c>
      <c r="I23" s="117" t="s">
        <v>953</v>
      </c>
      <c r="J23" s="122"/>
      <c r="K23" s="121"/>
      <c r="L23" s="121"/>
    </row>
    <row r="24" spans="1:12" s="118" customFormat="1" x14ac:dyDescent="0.2">
      <c r="A24" s="143">
        <v>22</v>
      </c>
      <c r="B24" s="143" t="s">
        <v>14</v>
      </c>
      <c r="C24" s="130" t="s">
        <v>960</v>
      </c>
      <c r="D24" s="130" t="s">
        <v>964</v>
      </c>
      <c r="E24" s="130" t="s">
        <v>446</v>
      </c>
      <c r="F24" s="130">
        <v>1</v>
      </c>
      <c r="G24" s="130">
        <v>0</v>
      </c>
      <c r="H24" s="130" t="s">
        <v>4</v>
      </c>
      <c r="I24" s="130" t="s">
        <v>965</v>
      </c>
      <c r="J24" s="122"/>
      <c r="K24" s="121"/>
      <c r="L24" s="121"/>
    </row>
    <row r="25" spans="1:12" s="118" customFormat="1" x14ac:dyDescent="0.2">
      <c r="A25" s="123">
        <v>23</v>
      </c>
      <c r="B25" s="143" t="s">
        <v>14</v>
      </c>
      <c r="C25" s="130" t="s">
        <v>960</v>
      </c>
      <c r="D25" s="130" t="s">
        <v>973</v>
      </c>
      <c r="E25" s="130" t="s">
        <v>446</v>
      </c>
      <c r="F25" s="130">
        <v>1</v>
      </c>
      <c r="G25" s="130">
        <v>1</v>
      </c>
      <c r="H25" s="130" t="s">
        <v>2</v>
      </c>
      <c r="I25" s="130" t="s">
        <v>974</v>
      </c>
      <c r="J25" s="122"/>
      <c r="K25" s="121"/>
      <c r="L25" s="121"/>
    </row>
    <row r="26" spans="1:12" s="118" customFormat="1" x14ac:dyDescent="0.2">
      <c r="A26" s="123"/>
      <c r="B26" s="123"/>
      <c r="C26" s="119"/>
      <c r="D26" s="123"/>
      <c r="E26" s="119"/>
      <c r="F26" s="119"/>
      <c r="G26" s="119"/>
      <c r="H26" s="119"/>
      <c r="I26" s="117"/>
      <c r="J26" s="122"/>
      <c r="K26" s="121"/>
      <c r="L26" s="121"/>
    </row>
    <row r="27" spans="1:12" x14ac:dyDescent="0.2">
      <c r="A27" s="50"/>
      <c r="B27" s="50"/>
      <c r="C27" s="53"/>
      <c r="D27" s="47"/>
      <c r="E27" s="54"/>
      <c r="F27" s="53"/>
      <c r="G27" s="5" t="s">
        <v>22</v>
      </c>
      <c r="H27" s="96" t="s">
        <v>586</v>
      </c>
      <c r="I27" s="97">
        <f>COUNT(F3:F27)</f>
        <v>23</v>
      </c>
      <c r="J27" s="50"/>
      <c r="K27" s="47"/>
      <c r="L27" s="47"/>
    </row>
    <row r="28" spans="1:12" ht="25.5" x14ac:dyDescent="0.25">
      <c r="A28" s="44"/>
      <c r="B28" s="44"/>
      <c r="C28" s="43"/>
      <c r="D28" s="42"/>
      <c r="E28" s="43"/>
      <c r="F28" s="43"/>
      <c r="G28" s="5"/>
      <c r="H28" s="98" t="s">
        <v>594</v>
      </c>
      <c r="I28" s="96">
        <f>SUM(F3:F27)</f>
        <v>35</v>
      </c>
      <c r="J28" s="42"/>
      <c r="K28" s="42"/>
      <c r="L28" s="42"/>
    </row>
    <row r="29" spans="1:12" ht="38.25" x14ac:dyDescent="0.25">
      <c r="A29" s="44"/>
      <c r="B29" s="44"/>
      <c r="C29" s="43"/>
      <c r="D29" s="42"/>
      <c r="E29" s="43"/>
      <c r="F29" s="43"/>
      <c r="G29" s="5"/>
      <c r="H29" s="96" t="s">
        <v>597</v>
      </c>
      <c r="I29" s="96">
        <v>18</v>
      </c>
      <c r="J29" s="42"/>
      <c r="K29" s="42"/>
      <c r="L29" s="42"/>
    </row>
    <row r="30" spans="1:12" ht="37.5" customHeight="1" x14ac:dyDescent="0.25">
      <c r="A30" s="44"/>
      <c r="B30" s="44"/>
      <c r="C30" s="42"/>
      <c r="D30" s="42"/>
      <c r="E30" s="42"/>
      <c r="F30" s="43"/>
      <c r="G30" s="5"/>
      <c r="H30" s="96" t="s">
        <v>598</v>
      </c>
      <c r="I30" s="93"/>
      <c r="J30" s="42"/>
      <c r="K30" s="42"/>
      <c r="L30" s="42"/>
    </row>
    <row r="31" spans="1:12" ht="24" customHeight="1" x14ac:dyDescent="0.25">
      <c r="A31" s="44"/>
      <c r="B31" s="44"/>
      <c r="C31" s="42"/>
      <c r="D31" s="42"/>
      <c r="E31" s="42"/>
      <c r="F31" s="43"/>
      <c r="G31" s="20"/>
      <c r="H31" s="98" t="s">
        <v>595</v>
      </c>
      <c r="I31" s="96">
        <v>17</v>
      </c>
      <c r="J31" s="42"/>
      <c r="K31" s="42"/>
      <c r="L31" s="42"/>
    </row>
    <row r="32" spans="1:12" ht="30" x14ac:dyDescent="0.25">
      <c r="A32" s="44"/>
      <c r="B32" s="44"/>
      <c r="C32" s="45"/>
      <c r="D32" s="45"/>
      <c r="E32" s="45"/>
      <c r="F32" s="45"/>
      <c r="G32" s="5"/>
      <c r="H32" s="99" t="s">
        <v>569</v>
      </c>
      <c r="I32" s="95">
        <v>5</v>
      </c>
      <c r="J32" s="42"/>
      <c r="K32" s="42"/>
      <c r="L32" s="42"/>
    </row>
    <row r="33" spans="1:12" ht="25.5" x14ac:dyDescent="0.25">
      <c r="A33" s="44"/>
      <c r="B33" s="44"/>
      <c r="C33" s="42"/>
      <c r="D33" s="42"/>
      <c r="E33" s="42"/>
      <c r="F33" s="42"/>
      <c r="G33" s="42"/>
      <c r="H33" s="96" t="s">
        <v>603</v>
      </c>
      <c r="I33" s="94">
        <v>4</v>
      </c>
      <c r="J33" s="42"/>
      <c r="K33" s="42"/>
      <c r="L33" s="42"/>
    </row>
    <row r="34" spans="1:12" ht="18" x14ac:dyDescent="0.25">
      <c r="A34" s="42"/>
      <c r="B34" s="42"/>
      <c r="C34" s="45"/>
      <c r="D34" s="42"/>
      <c r="E34" s="42"/>
      <c r="F34" s="42"/>
      <c r="G34" s="42"/>
      <c r="H34" s="42"/>
      <c r="I34" s="42"/>
      <c r="J34" s="42"/>
      <c r="K34" s="42"/>
      <c r="L34" s="42"/>
    </row>
    <row r="35" spans="1:12" ht="18.75" customHeight="1" x14ac:dyDescent="0.25">
      <c r="A35" s="42"/>
      <c r="B35" s="42"/>
      <c r="D35" s="145"/>
      <c r="E35" s="46"/>
      <c r="F35" s="46"/>
      <c r="G35" s="46"/>
      <c r="H35" s="46"/>
      <c r="I35" s="42"/>
      <c r="J35" s="42"/>
      <c r="K35" s="42"/>
      <c r="L35" s="42"/>
    </row>
    <row r="36" spans="1:12" ht="18" x14ac:dyDescent="0.25">
      <c r="A36" s="42"/>
      <c r="B36" s="42"/>
      <c r="D36" s="125"/>
      <c r="E36" s="42"/>
      <c r="F36" s="42"/>
      <c r="G36" s="42"/>
      <c r="H36" s="42"/>
      <c r="I36" s="42"/>
      <c r="J36" s="42"/>
      <c r="K36" s="42"/>
      <c r="L36" s="42"/>
    </row>
    <row r="37" spans="1:12" ht="18" customHeight="1" x14ac:dyDescent="0.25">
      <c r="A37" s="42"/>
      <c r="B37" s="42"/>
      <c r="D37" s="125"/>
      <c r="E37" s="42"/>
      <c r="F37" s="42"/>
      <c r="G37" s="42"/>
      <c r="H37" s="42"/>
      <c r="I37" s="42"/>
      <c r="J37" s="42"/>
      <c r="K37" s="42"/>
      <c r="L37" s="42"/>
    </row>
    <row r="39" spans="1:12" x14ac:dyDescent="0.2">
      <c r="C39" s="105"/>
      <c r="D39" s="106"/>
    </row>
    <row r="40" spans="1:12" x14ac:dyDescent="0.2">
      <c r="C40" s="133" t="s">
        <v>934</v>
      </c>
    </row>
    <row r="41" spans="1:12" ht="15" x14ac:dyDescent="0.25">
      <c r="C41" s="132"/>
    </row>
    <row r="42" spans="1:12" ht="15" x14ac:dyDescent="0.25">
      <c r="C42" s="132" t="s">
        <v>935</v>
      </c>
    </row>
  </sheetData>
  <mergeCells count="1">
    <mergeCell ref="A1:L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1"/>
  <sheetViews>
    <sheetView zoomScaleNormal="100" workbookViewId="0">
      <selection activeCell="P25" sqref="P25"/>
    </sheetView>
  </sheetViews>
  <sheetFormatPr defaultColWidth="8.85546875" defaultRowHeight="15.75" x14ac:dyDescent="0.25"/>
  <cols>
    <col min="1" max="1" width="10.140625" style="23" customWidth="1"/>
    <col min="2" max="2" width="11.140625" style="26" customWidth="1"/>
    <col min="3" max="3" width="10.7109375" style="26" customWidth="1"/>
    <col min="4" max="4" width="11.85546875" style="26" customWidth="1"/>
    <col min="5" max="5" width="15.140625" style="26" customWidth="1"/>
    <col min="6" max="7" width="10.85546875" style="26" customWidth="1"/>
    <col min="8" max="8" width="15.140625" style="26" customWidth="1"/>
    <col min="9" max="9" width="16.28515625" style="23" customWidth="1"/>
    <col min="10" max="16384" width="8.85546875" style="24"/>
  </cols>
  <sheetData>
    <row r="1" spans="1:10" ht="33" customHeight="1" x14ac:dyDescent="0.25">
      <c r="A1" s="167" t="s">
        <v>982</v>
      </c>
      <c r="B1" s="168"/>
      <c r="C1" s="168"/>
      <c r="D1" s="168"/>
      <c r="E1" s="168"/>
      <c r="F1" s="168"/>
      <c r="G1" s="168"/>
      <c r="H1" s="168"/>
      <c r="I1" s="169"/>
    </row>
    <row r="2" spans="1:10" ht="13.9" customHeight="1" thickBot="1" x14ac:dyDescent="0.3">
      <c r="A2" s="170"/>
      <c r="B2" s="171"/>
      <c r="C2" s="171"/>
      <c r="D2" s="171"/>
      <c r="E2" s="171"/>
      <c r="F2" s="171"/>
      <c r="G2" s="171"/>
      <c r="H2" s="171"/>
      <c r="I2" s="172"/>
    </row>
    <row r="3" spans="1:10" ht="38.450000000000003" customHeight="1" x14ac:dyDescent="0.25">
      <c r="A3" s="174" t="s">
        <v>5</v>
      </c>
      <c r="B3" s="176" t="s">
        <v>413</v>
      </c>
      <c r="C3" s="177"/>
      <c r="D3" s="183"/>
      <c r="E3" s="178"/>
      <c r="F3" s="179" t="s">
        <v>414</v>
      </c>
      <c r="G3" s="180"/>
      <c r="H3" s="181"/>
      <c r="I3" s="182"/>
    </row>
    <row r="4" spans="1:10" ht="45.75" customHeight="1" thickBot="1" x14ac:dyDescent="0.3">
      <c r="A4" s="175"/>
      <c r="B4" s="91" t="s">
        <v>601</v>
      </c>
      <c r="C4" s="71" t="s">
        <v>596</v>
      </c>
      <c r="D4" s="155" t="s">
        <v>984</v>
      </c>
      <c r="E4" s="193" t="s">
        <v>975</v>
      </c>
      <c r="F4" s="91" t="s">
        <v>598</v>
      </c>
      <c r="G4" s="71" t="s">
        <v>590</v>
      </c>
      <c r="H4" s="155" t="s">
        <v>979</v>
      </c>
      <c r="I4" s="193" t="s">
        <v>975</v>
      </c>
    </row>
    <row r="5" spans="1:10" x14ac:dyDescent="0.25">
      <c r="A5" s="159" t="s">
        <v>437</v>
      </c>
      <c r="B5" s="76"/>
      <c r="C5" s="77"/>
      <c r="D5" s="156"/>
      <c r="E5" s="194"/>
      <c r="F5" s="76"/>
      <c r="G5" s="77"/>
      <c r="H5" s="156"/>
      <c r="I5" s="78"/>
    </row>
    <row r="6" spans="1:10" x14ac:dyDescent="0.25">
      <c r="A6" s="28" t="s">
        <v>12</v>
      </c>
      <c r="B6" s="79">
        <v>9</v>
      </c>
      <c r="C6" s="29">
        <v>7</v>
      </c>
      <c r="D6" s="157">
        <v>1</v>
      </c>
      <c r="E6" s="195">
        <v>1</v>
      </c>
      <c r="F6" s="79">
        <v>3</v>
      </c>
      <c r="G6" s="29"/>
      <c r="H6" s="157">
        <v>3</v>
      </c>
      <c r="I6" s="80">
        <v>3</v>
      </c>
      <c r="J6" s="30"/>
    </row>
    <row r="7" spans="1:10" x14ac:dyDescent="0.25">
      <c r="A7" s="28" t="s">
        <v>213</v>
      </c>
      <c r="B7" s="79">
        <v>4</v>
      </c>
      <c r="C7" s="29">
        <v>1</v>
      </c>
      <c r="D7" s="157">
        <v>2</v>
      </c>
      <c r="E7" s="195">
        <v>2</v>
      </c>
      <c r="F7" s="79">
        <v>3</v>
      </c>
      <c r="G7" s="29"/>
      <c r="H7" s="157">
        <v>3</v>
      </c>
      <c r="I7" s="80">
        <v>1</v>
      </c>
    </row>
    <row r="8" spans="1:10" x14ac:dyDescent="0.25">
      <c r="A8" s="28" t="s">
        <v>196</v>
      </c>
      <c r="B8" s="79">
        <v>7</v>
      </c>
      <c r="C8" s="29">
        <v>7</v>
      </c>
      <c r="D8" s="157"/>
      <c r="E8" s="195"/>
      <c r="F8" s="79"/>
      <c r="G8" s="29"/>
      <c r="H8" s="157"/>
      <c r="I8" s="80"/>
    </row>
    <row r="9" spans="1:10" x14ac:dyDescent="0.25">
      <c r="A9" s="28" t="s">
        <v>438</v>
      </c>
      <c r="B9" s="79">
        <v>13</v>
      </c>
      <c r="C9" s="29">
        <v>9</v>
      </c>
      <c r="D9" s="157">
        <v>3</v>
      </c>
      <c r="E9" s="195">
        <v>3</v>
      </c>
      <c r="F9" s="79">
        <v>7</v>
      </c>
      <c r="G9" s="29">
        <v>2</v>
      </c>
      <c r="H9" s="157">
        <v>5</v>
      </c>
      <c r="I9" s="80">
        <v>4</v>
      </c>
      <c r="J9" s="30"/>
    </row>
    <row r="10" spans="1:10" x14ac:dyDescent="0.25">
      <c r="A10" s="28" t="s">
        <v>26</v>
      </c>
      <c r="B10" s="79">
        <v>4</v>
      </c>
      <c r="C10" s="29">
        <v>2</v>
      </c>
      <c r="D10" s="157">
        <v>2</v>
      </c>
      <c r="E10" s="195">
        <v>1</v>
      </c>
      <c r="F10" s="79"/>
      <c r="G10" s="29"/>
      <c r="H10" s="157"/>
      <c r="I10" s="80"/>
    </row>
    <row r="11" spans="1:10" x14ac:dyDescent="0.25">
      <c r="A11" s="28" t="s">
        <v>610</v>
      </c>
      <c r="B11" s="79"/>
      <c r="C11" s="29"/>
      <c r="D11" s="157"/>
      <c r="E11" s="195"/>
      <c r="F11" s="79">
        <v>2</v>
      </c>
      <c r="G11" s="29">
        <v>1</v>
      </c>
      <c r="H11" s="157">
        <v>1</v>
      </c>
      <c r="I11" s="80">
        <v>1</v>
      </c>
      <c r="J11" s="30"/>
    </row>
    <row r="12" spans="1:10" x14ac:dyDescent="0.25">
      <c r="A12" s="28" t="s">
        <v>10</v>
      </c>
      <c r="B12" s="79">
        <v>24</v>
      </c>
      <c r="C12" s="29">
        <v>24</v>
      </c>
      <c r="D12" s="157"/>
      <c r="E12" s="195"/>
      <c r="F12" s="79">
        <v>1</v>
      </c>
      <c r="G12" s="29">
        <v>1</v>
      </c>
      <c r="H12" s="157"/>
      <c r="I12" s="80"/>
    </row>
    <row r="13" spans="1:10" x14ac:dyDescent="0.25">
      <c r="A13" s="28" t="s">
        <v>251</v>
      </c>
      <c r="B13" s="79">
        <v>4</v>
      </c>
      <c r="C13" s="29">
        <v>2</v>
      </c>
      <c r="D13" s="157">
        <v>2</v>
      </c>
      <c r="E13" s="195">
        <v>2</v>
      </c>
      <c r="F13" s="79"/>
      <c r="G13" s="29"/>
      <c r="H13" s="157"/>
      <c r="I13" s="80"/>
    </row>
    <row r="14" spans="1:10" x14ac:dyDescent="0.25">
      <c r="A14" s="28" t="s">
        <v>8</v>
      </c>
      <c r="B14" s="79"/>
      <c r="C14" s="29"/>
      <c r="D14" s="157"/>
      <c r="E14" s="195"/>
      <c r="F14" s="79"/>
      <c r="G14" s="29"/>
      <c r="H14" s="157"/>
      <c r="I14" s="80"/>
    </row>
    <row r="15" spans="1:10" x14ac:dyDescent="0.25">
      <c r="A15" s="28" t="s">
        <v>7</v>
      </c>
      <c r="B15" s="79">
        <v>22</v>
      </c>
      <c r="C15" s="29">
        <v>20</v>
      </c>
      <c r="D15" s="157">
        <v>2</v>
      </c>
      <c r="E15" s="195">
        <v>2</v>
      </c>
      <c r="F15" s="79">
        <v>3</v>
      </c>
      <c r="G15" s="29"/>
      <c r="H15" s="157">
        <v>3</v>
      </c>
      <c r="I15" s="80">
        <v>2</v>
      </c>
      <c r="J15" s="30"/>
    </row>
    <row r="16" spans="1:10" x14ac:dyDescent="0.25">
      <c r="A16" s="28" t="s">
        <v>15</v>
      </c>
      <c r="B16" s="79">
        <v>24</v>
      </c>
      <c r="C16" s="29">
        <v>21</v>
      </c>
      <c r="D16" s="157">
        <v>3</v>
      </c>
      <c r="E16" s="195">
        <v>3</v>
      </c>
      <c r="F16" s="79">
        <v>3</v>
      </c>
      <c r="G16" s="29">
        <v>1</v>
      </c>
      <c r="H16" s="157">
        <v>2</v>
      </c>
      <c r="I16" s="80">
        <v>1</v>
      </c>
    </row>
    <row r="17" spans="1:10" x14ac:dyDescent="0.25">
      <c r="A17" s="28" t="s">
        <v>439</v>
      </c>
      <c r="B17" s="79"/>
      <c r="C17" s="29"/>
      <c r="D17" s="157"/>
      <c r="E17" s="195"/>
      <c r="F17" s="79"/>
      <c r="G17" s="29"/>
      <c r="H17" s="157"/>
      <c r="I17" s="80"/>
      <c r="J17" s="30"/>
    </row>
    <row r="18" spans="1:10" x14ac:dyDescent="0.25">
      <c r="A18" s="28" t="s">
        <v>11</v>
      </c>
      <c r="B18" s="79">
        <v>17</v>
      </c>
      <c r="C18" s="29">
        <v>10</v>
      </c>
      <c r="D18" s="157">
        <v>7</v>
      </c>
      <c r="E18" s="195">
        <v>6</v>
      </c>
      <c r="F18" s="79">
        <v>5</v>
      </c>
      <c r="G18" s="29">
        <v>3</v>
      </c>
      <c r="H18" s="157">
        <v>2</v>
      </c>
      <c r="I18" s="80"/>
      <c r="J18" s="30"/>
    </row>
    <row r="19" spans="1:10" x14ac:dyDescent="0.25">
      <c r="A19" s="28" t="s">
        <v>201</v>
      </c>
      <c r="B19" s="79">
        <v>6</v>
      </c>
      <c r="C19" s="29">
        <v>5</v>
      </c>
      <c r="D19" s="157">
        <v>1</v>
      </c>
      <c r="E19" s="195">
        <v>1</v>
      </c>
      <c r="F19" s="79"/>
      <c r="G19" s="29"/>
      <c r="H19" s="157"/>
      <c r="I19" s="80"/>
    </row>
    <row r="20" spans="1:10" x14ac:dyDescent="0.25">
      <c r="A20" s="28" t="s">
        <v>14</v>
      </c>
      <c r="B20" s="79">
        <v>3</v>
      </c>
      <c r="C20" s="29">
        <v>3</v>
      </c>
      <c r="D20" s="157"/>
      <c r="E20" s="195"/>
      <c r="F20" s="79"/>
      <c r="G20" s="29"/>
      <c r="H20" s="157"/>
      <c r="I20" s="80"/>
    </row>
    <row r="21" spans="1:10" x14ac:dyDescent="0.25">
      <c r="A21" s="196" t="s">
        <v>228</v>
      </c>
      <c r="B21" s="79">
        <v>2</v>
      </c>
      <c r="C21" s="29">
        <v>1</v>
      </c>
      <c r="D21" s="157">
        <v>1</v>
      </c>
      <c r="E21" s="195">
        <v>1</v>
      </c>
      <c r="F21" s="79"/>
      <c r="G21" s="29"/>
      <c r="H21" s="157"/>
      <c r="I21" s="80"/>
    </row>
    <row r="22" spans="1:10" x14ac:dyDescent="0.25">
      <c r="A22" s="196" t="s">
        <v>71</v>
      </c>
      <c r="B22" s="79">
        <v>2</v>
      </c>
      <c r="C22" s="29">
        <v>2</v>
      </c>
      <c r="D22" s="157"/>
      <c r="E22" s="195"/>
      <c r="F22" s="79">
        <v>2</v>
      </c>
      <c r="G22" s="29">
        <v>1</v>
      </c>
      <c r="H22" s="157">
        <v>1</v>
      </c>
      <c r="I22" s="80">
        <v>1</v>
      </c>
    </row>
    <row r="23" spans="1:10" ht="16.5" thickBot="1" x14ac:dyDescent="0.3">
      <c r="A23" s="197" t="s">
        <v>22</v>
      </c>
      <c r="B23" s="83">
        <f>SUM(B5:B22)</f>
        <v>141</v>
      </c>
      <c r="C23" s="84">
        <f>SUM(C5:C22)</f>
        <v>114</v>
      </c>
      <c r="D23" s="158">
        <f>SUM(D5:D22)</f>
        <v>24</v>
      </c>
      <c r="E23" s="85">
        <f>SUM(E5:E22)</f>
        <v>22</v>
      </c>
      <c r="F23" s="83">
        <f>SUM(F5:F22)</f>
        <v>29</v>
      </c>
      <c r="G23" s="84">
        <f>SUM(G5:G22)</f>
        <v>9</v>
      </c>
      <c r="H23" s="158">
        <f>SUM(H5:H22)</f>
        <v>20</v>
      </c>
      <c r="I23" s="85">
        <f>SUM(I5:I22)</f>
        <v>13</v>
      </c>
    </row>
    <row r="24" spans="1:10" x14ac:dyDescent="0.25">
      <c r="A24" s="198"/>
      <c r="B24" s="199"/>
      <c r="C24" s="199"/>
      <c r="D24" s="199"/>
      <c r="E24" s="199"/>
      <c r="F24" s="199"/>
      <c r="G24" s="199"/>
      <c r="H24" s="199"/>
      <c r="I24" s="199"/>
    </row>
    <row r="25" spans="1:10" ht="18" customHeight="1" x14ac:dyDescent="0.25">
      <c r="A25" s="200" t="s">
        <v>934</v>
      </c>
      <c r="B25" s="200"/>
      <c r="C25" s="200"/>
      <c r="D25" s="200"/>
      <c r="E25" s="200"/>
      <c r="F25" s="199"/>
      <c r="G25" s="199"/>
      <c r="H25" s="199"/>
      <c r="I25" s="199"/>
    </row>
    <row r="26" spans="1:10" x14ac:dyDescent="0.25">
      <c r="A26" s="198"/>
      <c r="B26" s="199"/>
      <c r="C26" s="199"/>
      <c r="D26" s="199"/>
      <c r="E26" s="199"/>
      <c r="F26" s="199"/>
      <c r="G26" s="199"/>
      <c r="H26" s="199"/>
      <c r="I26" s="199"/>
    </row>
    <row r="27" spans="1:10" ht="18.75" customHeight="1" x14ac:dyDescent="0.25">
      <c r="A27" s="201" t="s">
        <v>935</v>
      </c>
      <c r="B27" s="201"/>
      <c r="C27" s="201"/>
      <c r="D27" s="201"/>
      <c r="E27" s="201"/>
      <c r="F27" s="199"/>
      <c r="G27" s="199"/>
      <c r="H27" s="199"/>
      <c r="I27" s="199"/>
    </row>
    <row r="28" spans="1:10" x14ac:dyDescent="0.25">
      <c r="A28" s="34"/>
    </row>
    <row r="29" spans="1:10" ht="19.5" customHeight="1" x14ac:dyDescent="0.25">
      <c r="A29" s="31"/>
      <c r="B29" s="31"/>
      <c r="C29" s="31"/>
      <c r="D29" s="31"/>
    </row>
    <row r="30" spans="1:10" x14ac:dyDescent="0.25">
      <c r="A30" s="34"/>
    </row>
    <row r="31" spans="1:10" x14ac:dyDescent="0.25">
      <c r="A31" s="34"/>
    </row>
    <row r="32" spans="1:10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25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46" spans="1:1" x14ac:dyDescent="0.25">
      <c r="A46" s="34"/>
    </row>
    <row r="47" spans="1:1" x14ac:dyDescent="0.25">
      <c r="A47" s="34"/>
    </row>
    <row r="48" spans="1:1" x14ac:dyDescent="0.25">
      <c r="A48" s="34"/>
    </row>
    <row r="49" spans="1:1" x14ac:dyDescent="0.25">
      <c r="A49" s="34"/>
    </row>
    <row r="50" spans="1:1" x14ac:dyDescent="0.25">
      <c r="A50" s="34"/>
    </row>
    <row r="51" spans="1:1" x14ac:dyDescent="0.25">
      <c r="A51" s="34"/>
    </row>
    <row r="52" spans="1:1" x14ac:dyDescent="0.25">
      <c r="A52" s="25"/>
    </row>
    <row r="53" spans="1:1" x14ac:dyDescent="0.25">
      <c r="A53" s="25"/>
    </row>
    <row r="54" spans="1:1" x14ac:dyDescent="0.25">
      <c r="A54" s="25"/>
    </row>
    <row r="55" spans="1:1" x14ac:dyDescent="0.25">
      <c r="A55" s="34"/>
    </row>
    <row r="56" spans="1:1" x14ac:dyDescent="0.25">
      <c r="A56" s="34"/>
    </row>
    <row r="57" spans="1:1" x14ac:dyDescent="0.25">
      <c r="A57" s="34"/>
    </row>
    <row r="58" spans="1:1" x14ac:dyDescent="0.25">
      <c r="A58" s="34"/>
    </row>
    <row r="59" spans="1:1" x14ac:dyDescent="0.25">
      <c r="A59" s="34"/>
    </row>
    <row r="60" spans="1:1" x14ac:dyDescent="0.25">
      <c r="A60" s="34"/>
    </row>
    <row r="61" spans="1:1" x14ac:dyDescent="0.25">
      <c r="A61" s="34"/>
    </row>
    <row r="62" spans="1:1" x14ac:dyDescent="0.25">
      <c r="A62" s="34"/>
    </row>
    <row r="63" spans="1:1" x14ac:dyDescent="0.25">
      <c r="A63" s="34"/>
    </row>
    <row r="64" spans="1:1" x14ac:dyDescent="0.25">
      <c r="A64" s="34"/>
    </row>
    <row r="65" spans="1:1" x14ac:dyDescent="0.25">
      <c r="A65" s="34"/>
    </row>
    <row r="66" spans="1:1" x14ac:dyDescent="0.25">
      <c r="A66" s="34"/>
    </row>
    <row r="67" spans="1:1" x14ac:dyDescent="0.25">
      <c r="A67" s="34"/>
    </row>
    <row r="68" spans="1:1" x14ac:dyDescent="0.25">
      <c r="A68" s="34"/>
    </row>
    <row r="69" spans="1:1" x14ac:dyDescent="0.25">
      <c r="A69" s="34"/>
    </row>
    <row r="70" spans="1:1" x14ac:dyDescent="0.25">
      <c r="A70" s="34"/>
    </row>
    <row r="71" spans="1:1" x14ac:dyDescent="0.25">
      <c r="A71" s="34"/>
    </row>
    <row r="72" spans="1:1" x14ac:dyDescent="0.25">
      <c r="A72" s="35"/>
    </row>
    <row r="73" spans="1:1" x14ac:dyDescent="0.25">
      <c r="A73" s="34"/>
    </row>
    <row r="74" spans="1:1" x14ac:dyDescent="0.25">
      <c r="A74" s="34"/>
    </row>
    <row r="75" spans="1:1" x14ac:dyDescent="0.25">
      <c r="A75" s="34"/>
    </row>
    <row r="76" spans="1:1" x14ac:dyDescent="0.25">
      <c r="A76" s="34"/>
    </row>
    <row r="77" spans="1:1" x14ac:dyDescent="0.25">
      <c r="A77" s="34"/>
    </row>
    <row r="78" spans="1:1" x14ac:dyDescent="0.25">
      <c r="A78" s="34"/>
    </row>
    <row r="79" spans="1:1" x14ac:dyDescent="0.25">
      <c r="A79" s="34"/>
    </row>
    <row r="80" spans="1:1" x14ac:dyDescent="0.25">
      <c r="A80" s="34"/>
    </row>
    <row r="81" spans="1:1" x14ac:dyDescent="0.25">
      <c r="A81" s="34"/>
    </row>
    <row r="82" spans="1:1" x14ac:dyDescent="0.25">
      <c r="A82" s="34"/>
    </row>
    <row r="83" spans="1:1" x14ac:dyDescent="0.25">
      <c r="A83" s="34"/>
    </row>
    <row r="84" spans="1:1" x14ac:dyDescent="0.25">
      <c r="A84" s="34"/>
    </row>
    <row r="85" spans="1:1" x14ac:dyDescent="0.25">
      <c r="A85" s="34"/>
    </row>
    <row r="86" spans="1:1" x14ac:dyDescent="0.25">
      <c r="A86" s="34"/>
    </row>
    <row r="87" spans="1:1" x14ac:dyDescent="0.25">
      <c r="A87" s="34"/>
    </row>
    <row r="88" spans="1:1" x14ac:dyDescent="0.25">
      <c r="A88" s="34"/>
    </row>
    <row r="89" spans="1:1" x14ac:dyDescent="0.25">
      <c r="A89" s="34"/>
    </row>
    <row r="90" spans="1:1" x14ac:dyDescent="0.25">
      <c r="A90" s="34"/>
    </row>
    <row r="91" spans="1:1" x14ac:dyDescent="0.25">
      <c r="A91" s="34"/>
    </row>
    <row r="92" spans="1:1" x14ac:dyDescent="0.25">
      <c r="A92" s="34"/>
    </row>
    <row r="93" spans="1:1" x14ac:dyDescent="0.25">
      <c r="A93" s="34"/>
    </row>
    <row r="94" spans="1:1" x14ac:dyDescent="0.25">
      <c r="A94" s="34"/>
    </row>
    <row r="95" spans="1:1" x14ac:dyDescent="0.25">
      <c r="A95" s="34"/>
    </row>
    <row r="96" spans="1:1" x14ac:dyDescent="0.25">
      <c r="A96" s="34"/>
    </row>
    <row r="97" spans="1:1" x14ac:dyDescent="0.25">
      <c r="A97" s="34"/>
    </row>
    <row r="98" spans="1:1" x14ac:dyDescent="0.25">
      <c r="A98" s="34"/>
    </row>
    <row r="99" spans="1:1" x14ac:dyDescent="0.25">
      <c r="A99" s="34"/>
    </row>
    <row r="100" spans="1:1" x14ac:dyDescent="0.25">
      <c r="A100" s="34"/>
    </row>
    <row r="101" spans="1:1" x14ac:dyDescent="0.25">
      <c r="A101" s="34"/>
    </row>
    <row r="102" spans="1:1" x14ac:dyDescent="0.25">
      <c r="A102" s="34"/>
    </row>
    <row r="103" spans="1:1" x14ac:dyDescent="0.25">
      <c r="A103" s="34"/>
    </row>
    <row r="104" spans="1:1" x14ac:dyDescent="0.25">
      <c r="A104" s="34"/>
    </row>
    <row r="105" spans="1:1" x14ac:dyDescent="0.25">
      <c r="A105" s="34"/>
    </row>
    <row r="106" spans="1:1" x14ac:dyDescent="0.25">
      <c r="A106" s="34"/>
    </row>
    <row r="107" spans="1:1" x14ac:dyDescent="0.25">
      <c r="A107" s="34"/>
    </row>
    <row r="108" spans="1:1" x14ac:dyDescent="0.25">
      <c r="A108" s="34"/>
    </row>
    <row r="109" spans="1:1" x14ac:dyDescent="0.25">
      <c r="A109" s="34"/>
    </row>
    <row r="110" spans="1:1" x14ac:dyDescent="0.25">
      <c r="A110" s="34"/>
    </row>
    <row r="111" spans="1:1" x14ac:dyDescent="0.25">
      <c r="A111" s="34"/>
    </row>
    <row r="112" spans="1:1" x14ac:dyDescent="0.25">
      <c r="A112" s="34"/>
    </row>
    <row r="113" spans="1:1" x14ac:dyDescent="0.25">
      <c r="A113" s="34"/>
    </row>
    <row r="114" spans="1:1" x14ac:dyDescent="0.25">
      <c r="A114" s="34"/>
    </row>
    <row r="115" spans="1:1" x14ac:dyDescent="0.25">
      <c r="A115" s="34"/>
    </row>
    <row r="116" spans="1:1" x14ac:dyDescent="0.25">
      <c r="A116" s="34"/>
    </row>
    <row r="117" spans="1:1" x14ac:dyDescent="0.25">
      <c r="A117" s="36"/>
    </row>
    <row r="118" spans="1:1" x14ac:dyDescent="0.25">
      <c r="A118" s="34"/>
    </row>
    <row r="119" spans="1:1" x14ac:dyDescent="0.25">
      <c r="A119" s="36"/>
    </row>
    <row r="120" spans="1:1" x14ac:dyDescent="0.25">
      <c r="A120" s="36"/>
    </row>
    <row r="121" spans="1:1" x14ac:dyDescent="0.25">
      <c r="A121" s="36"/>
    </row>
    <row r="122" spans="1:1" x14ac:dyDescent="0.25">
      <c r="A122" s="36"/>
    </row>
    <row r="123" spans="1:1" x14ac:dyDescent="0.25">
      <c r="A123" s="36"/>
    </row>
    <row r="124" spans="1:1" x14ac:dyDescent="0.25">
      <c r="A124" s="36"/>
    </row>
    <row r="125" spans="1:1" x14ac:dyDescent="0.25">
      <c r="A125" s="36"/>
    </row>
    <row r="126" spans="1:1" x14ac:dyDescent="0.25">
      <c r="A126" s="36"/>
    </row>
    <row r="127" spans="1:1" x14ac:dyDescent="0.25">
      <c r="A127" s="36"/>
    </row>
    <row r="128" spans="1:1" x14ac:dyDescent="0.25">
      <c r="A128" s="36"/>
    </row>
    <row r="129" spans="1:1" x14ac:dyDescent="0.25">
      <c r="A129" s="36"/>
    </row>
    <row r="130" spans="1:1" x14ac:dyDescent="0.25">
      <c r="A130" s="36"/>
    </row>
    <row r="131" spans="1:1" x14ac:dyDescent="0.25">
      <c r="A131" s="36"/>
    </row>
  </sheetData>
  <mergeCells count="5">
    <mergeCell ref="A3:A4"/>
    <mergeCell ref="A1:I2"/>
    <mergeCell ref="B3:E3"/>
    <mergeCell ref="F3:I3"/>
    <mergeCell ref="A27:E27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"/>
  <sheetViews>
    <sheetView topLeftCell="A7" workbookViewId="0">
      <selection activeCell="M23" sqref="M23"/>
    </sheetView>
  </sheetViews>
  <sheetFormatPr defaultRowHeight="15" x14ac:dyDescent="0.25"/>
  <cols>
    <col min="2" max="2" width="10.7109375" customWidth="1"/>
    <col min="3" max="3" width="11.140625" customWidth="1"/>
    <col min="4" max="4" width="15.7109375" customWidth="1"/>
    <col min="5" max="5" width="12.42578125" customWidth="1"/>
    <col min="6" max="6" width="10.42578125" customWidth="1"/>
    <col min="7" max="7" width="12.85546875" customWidth="1"/>
  </cols>
  <sheetData>
    <row r="1" spans="1:8" ht="30" customHeight="1" x14ac:dyDescent="0.25">
      <c r="A1" s="187" t="s">
        <v>983</v>
      </c>
      <c r="B1" s="188"/>
      <c r="C1" s="188"/>
      <c r="D1" s="188"/>
      <c r="E1" s="188"/>
      <c r="F1" s="188"/>
      <c r="G1" s="189"/>
      <c r="H1" s="60"/>
    </row>
    <row r="2" spans="1:8" ht="15.75" thickBot="1" x14ac:dyDescent="0.3">
      <c r="A2" s="190"/>
      <c r="B2" s="191"/>
      <c r="C2" s="191"/>
      <c r="D2" s="191"/>
      <c r="E2" s="191"/>
      <c r="F2" s="191"/>
      <c r="G2" s="192"/>
      <c r="H2" s="60"/>
    </row>
    <row r="3" spans="1:8" ht="15.75" x14ac:dyDescent="0.25">
      <c r="A3" s="174" t="s">
        <v>5</v>
      </c>
      <c r="B3" s="176" t="s">
        <v>413</v>
      </c>
      <c r="C3" s="177"/>
      <c r="D3" s="183"/>
      <c r="E3" s="184" t="s">
        <v>414</v>
      </c>
      <c r="F3" s="185"/>
      <c r="G3" s="186"/>
    </row>
    <row r="4" spans="1:8" ht="53.25" customHeight="1" thickBot="1" x14ac:dyDescent="0.3">
      <c r="A4" s="175"/>
      <c r="B4" s="70" t="s">
        <v>601</v>
      </c>
      <c r="C4" s="71" t="s">
        <v>596</v>
      </c>
      <c r="D4" s="88" t="s">
        <v>975</v>
      </c>
      <c r="E4" s="73" t="s">
        <v>598</v>
      </c>
      <c r="F4" s="74" t="s">
        <v>602</v>
      </c>
      <c r="G4" s="75" t="s">
        <v>546</v>
      </c>
    </row>
    <row r="5" spans="1:8" ht="15.75" x14ac:dyDescent="0.25">
      <c r="A5" s="27" t="s">
        <v>437</v>
      </c>
      <c r="B5" s="76"/>
      <c r="C5" s="77"/>
      <c r="D5" s="89"/>
      <c r="E5" s="76"/>
      <c r="F5" s="77"/>
      <c r="G5" s="78"/>
      <c r="H5" s="60"/>
    </row>
    <row r="6" spans="1:8" ht="15.75" x14ac:dyDescent="0.25">
      <c r="A6" s="28" t="s">
        <v>12</v>
      </c>
      <c r="B6" s="79">
        <v>1</v>
      </c>
      <c r="C6" s="29"/>
      <c r="D6" s="90">
        <v>1</v>
      </c>
      <c r="E6" s="79"/>
      <c r="F6" s="29"/>
      <c r="G6" s="80"/>
    </row>
    <row r="7" spans="1:8" ht="15.75" x14ac:dyDescent="0.25">
      <c r="A7" s="28" t="s">
        <v>213</v>
      </c>
      <c r="B7" s="79">
        <v>5</v>
      </c>
      <c r="C7" s="29">
        <v>1</v>
      </c>
      <c r="D7" s="90">
        <v>1</v>
      </c>
      <c r="E7" s="79"/>
      <c r="F7" s="29"/>
      <c r="G7" s="80"/>
    </row>
    <row r="8" spans="1:8" ht="15.75" x14ac:dyDescent="0.25">
      <c r="A8" s="28" t="s">
        <v>540</v>
      </c>
      <c r="B8" s="79">
        <v>2</v>
      </c>
      <c r="C8" s="29"/>
      <c r="D8" s="90">
        <v>1</v>
      </c>
      <c r="E8" s="79"/>
      <c r="F8" s="29"/>
      <c r="G8" s="80"/>
    </row>
    <row r="9" spans="1:8" ht="15.75" x14ac:dyDescent="0.25">
      <c r="A9" s="28" t="s">
        <v>196</v>
      </c>
      <c r="B9" s="79">
        <v>5</v>
      </c>
      <c r="C9" s="29">
        <v>2</v>
      </c>
      <c r="D9" s="90">
        <v>1</v>
      </c>
      <c r="E9" s="79"/>
      <c r="F9" s="29"/>
      <c r="G9" s="80"/>
    </row>
    <row r="10" spans="1:8" ht="15.75" x14ac:dyDescent="0.25">
      <c r="A10" s="28" t="s">
        <v>438</v>
      </c>
      <c r="B10" s="79"/>
      <c r="C10" s="29"/>
      <c r="D10" s="90"/>
      <c r="E10" s="79"/>
      <c r="F10" s="29"/>
      <c r="G10" s="80"/>
    </row>
    <row r="11" spans="1:8" ht="15.75" x14ac:dyDescent="0.25">
      <c r="A11" s="28" t="s">
        <v>26</v>
      </c>
      <c r="B11" s="79"/>
      <c r="C11" s="29"/>
      <c r="D11" s="90"/>
      <c r="E11" s="79"/>
      <c r="F11" s="29"/>
      <c r="G11" s="80"/>
    </row>
    <row r="12" spans="1:8" ht="15.75" x14ac:dyDescent="0.25">
      <c r="A12" s="28" t="s">
        <v>610</v>
      </c>
      <c r="B12" s="79">
        <v>2</v>
      </c>
      <c r="C12" s="29"/>
      <c r="D12" s="90"/>
      <c r="E12" s="79"/>
      <c r="F12" s="29"/>
      <c r="G12" s="80"/>
    </row>
    <row r="13" spans="1:8" ht="15.75" x14ac:dyDescent="0.25">
      <c r="A13" s="28" t="s">
        <v>10</v>
      </c>
      <c r="B13" s="79"/>
      <c r="C13" s="29"/>
      <c r="D13" s="90"/>
      <c r="E13" s="79"/>
      <c r="F13" s="29"/>
      <c r="G13" s="80"/>
    </row>
    <row r="14" spans="1:8" ht="15.75" x14ac:dyDescent="0.25">
      <c r="A14" s="28" t="s">
        <v>251</v>
      </c>
      <c r="B14" s="79"/>
      <c r="C14" s="29"/>
      <c r="D14" s="90"/>
      <c r="E14" s="79"/>
      <c r="F14" s="29"/>
      <c r="G14" s="80"/>
    </row>
    <row r="15" spans="1:8" ht="15.75" x14ac:dyDescent="0.25">
      <c r="A15" s="28" t="s">
        <v>8</v>
      </c>
      <c r="B15" s="79"/>
      <c r="C15" s="29"/>
      <c r="D15" s="90"/>
      <c r="E15" s="79"/>
      <c r="F15" s="29"/>
      <c r="G15" s="80"/>
    </row>
    <row r="16" spans="1:8" ht="15.75" x14ac:dyDescent="0.25">
      <c r="A16" s="28" t="s">
        <v>7</v>
      </c>
      <c r="B16" s="79">
        <v>1</v>
      </c>
      <c r="C16" s="29"/>
      <c r="D16" s="90">
        <v>1</v>
      </c>
      <c r="E16" s="79"/>
      <c r="F16" s="29"/>
      <c r="G16" s="80"/>
    </row>
    <row r="17" spans="1:7" ht="15.75" x14ac:dyDescent="0.25">
      <c r="A17" s="28" t="s">
        <v>15</v>
      </c>
      <c r="B17" s="79"/>
      <c r="C17" s="29"/>
      <c r="D17" s="90"/>
      <c r="E17" s="81"/>
      <c r="F17" s="29"/>
      <c r="G17" s="80"/>
    </row>
    <row r="18" spans="1:7" ht="15.75" x14ac:dyDescent="0.25">
      <c r="A18" s="28" t="s">
        <v>439</v>
      </c>
      <c r="B18" s="79"/>
      <c r="C18" s="29"/>
      <c r="D18" s="90"/>
      <c r="E18" s="86"/>
      <c r="F18" s="72"/>
      <c r="G18" s="80"/>
    </row>
    <row r="19" spans="1:7" ht="15.75" x14ac:dyDescent="0.25">
      <c r="A19" s="32" t="s">
        <v>11</v>
      </c>
      <c r="B19" s="79"/>
      <c r="C19" s="29"/>
      <c r="D19" s="90"/>
      <c r="E19" s="82"/>
      <c r="F19" s="29"/>
      <c r="G19" s="80"/>
    </row>
    <row r="20" spans="1:7" ht="15.75" x14ac:dyDescent="0.25">
      <c r="A20" s="32" t="s">
        <v>201</v>
      </c>
      <c r="B20" s="79"/>
      <c r="C20" s="29"/>
      <c r="D20" s="90"/>
      <c r="E20" s="79"/>
      <c r="F20" s="29"/>
      <c r="G20" s="80"/>
    </row>
    <row r="21" spans="1:7" ht="15.75" x14ac:dyDescent="0.25">
      <c r="A21" s="32" t="s">
        <v>14</v>
      </c>
      <c r="B21" s="79">
        <v>2</v>
      </c>
      <c r="C21" s="29">
        <v>1</v>
      </c>
      <c r="D21" s="90"/>
      <c r="E21" s="79"/>
      <c r="F21" s="29"/>
      <c r="G21" s="80"/>
    </row>
    <row r="22" spans="1:7" ht="15.75" x14ac:dyDescent="0.25">
      <c r="A22" s="87" t="s">
        <v>228</v>
      </c>
      <c r="B22" s="79"/>
      <c r="C22" s="29"/>
      <c r="D22" s="90"/>
      <c r="E22" s="79"/>
      <c r="F22" s="29"/>
      <c r="G22" s="80"/>
    </row>
    <row r="23" spans="1:7" ht="15.75" x14ac:dyDescent="0.25">
      <c r="A23" s="87" t="s">
        <v>71</v>
      </c>
      <c r="B23" s="79"/>
      <c r="C23" s="29"/>
      <c r="D23" s="90"/>
      <c r="E23" s="79"/>
      <c r="F23" s="29"/>
      <c r="G23" s="80"/>
    </row>
    <row r="24" spans="1:7" ht="16.5" thickBot="1" x14ac:dyDescent="0.3">
      <c r="A24" s="33" t="s">
        <v>22</v>
      </c>
      <c r="B24" s="83">
        <f>SUM(B5:B23)</f>
        <v>18</v>
      </c>
      <c r="C24" s="84">
        <f>SUM(C5:C23)</f>
        <v>4</v>
      </c>
      <c r="D24" s="85" t="s">
        <v>976</v>
      </c>
      <c r="E24" s="83">
        <f>SUM(E5:E23)</f>
        <v>0</v>
      </c>
      <c r="F24" s="84">
        <f>SUM(F5:F23)</f>
        <v>0</v>
      </c>
      <c r="G24" s="85">
        <f t="shared" ref="G24" si="0">SUM(G5:G22)</f>
        <v>0</v>
      </c>
    </row>
    <row r="27" spans="1:7" x14ac:dyDescent="0.25">
      <c r="A27" t="s">
        <v>937</v>
      </c>
    </row>
    <row r="29" spans="1:7" ht="15.75" x14ac:dyDescent="0.25">
      <c r="A29" s="173" t="s">
        <v>936</v>
      </c>
      <c r="B29" s="173"/>
      <c r="C29" s="173"/>
      <c r="D29" s="173"/>
    </row>
    <row r="31" spans="1:7" x14ac:dyDescent="0.25">
      <c r="A31" s="104"/>
      <c r="B31" s="104"/>
      <c r="C31" s="104"/>
      <c r="D31" s="104"/>
      <c r="E31" s="104"/>
    </row>
  </sheetData>
  <mergeCells count="5"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2021-01-11T14:35:59Z</dcterms:modified>
</cp:coreProperties>
</file>