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FE1E60C0-8755-4F22-BB51-8A57B9354E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lup'!$A$2:$M$28</definedName>
    <definedName name="_xlnm._FilterDatabase" localSheetId="0" hidden="1">'Situație derogări urs brun'!$A$2:$L$318</definedName>
    <definedName name="_xlnm.Print_Area" localSheetId="0">'Situație derogări urs brun'!$A$1:$I$319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K310" i="2" l="1"/>
  <c r="D24" i="4" l="1"/>
  <c r="J310" i="2"/>
  <c r="I37" i="1"/>
  <c r="E24" i="4"/>
  <c r="F23" i="3" l="1"/>
  <c r="E23" i="3"/>
  <c r="J23" i="3" l="1"/>
  <c r="I23" i="3"/>
  <c r="G23" i="3" l="1"/>
  <c r="I32" i="1" l="1"/>
  <c r="I31" i="1"/>
  <c r="I311" i="2" l="1"/>
  <c r="I31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8" i="2" l="1"/>
  <c r="I317" i="2"/>
</calcChain>
</file>

<file path=xl/sharedStrings.xml><?xml version="1.0" encoding="utf-8"?>
<sst xmlns="http://schemas.openxmlformats.org/spreadsheetml/2006/main" count="2167" uniqueCount="1060">
  <si>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</si>
  <si>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</si>
  <si>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</si>
  <si>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</si>
  <si>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</si>
  <si>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</si>
  <si>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</si>
  <si>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</si>
  <si>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</si>
  <si>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</si>
  <si>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</si>
  <si>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</si>
  <si>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</si>
  <si>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</si>
  <si>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</si>
  <si>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</si>
  <si>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</si>
  <si>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</si>
  <si>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</si>
  <si>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</si>
  <si>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</si>
  <si>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</si>
  <si>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</si>
  <si>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</si>
  <si>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</si>
  <si>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</si>
  <si>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</si>
  <si>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</si>
  <si>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</si>
  <si>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</si>
  <si>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</si>
  <si>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</si>
  <si>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</si>
  <si>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</si>
  <si>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</si>
  <si>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</si>
  <si>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</si>
  <si>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</si>
  <si>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</si>
  <si>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</si>
  <si>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</si>
  <si>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</si>
  <si>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</si>
  <si>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</si>
  <si>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</si>
  <si>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</si>
  <si>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</si>
  <si>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</si>
  <si>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</si>
  <si>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</si>
  <si>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</si>
  <si>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</si>
  <si>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</si>
  <si>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</si>
  <si>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</si>
  <si>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</si>
  <si>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</si>
  <si>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</si>
  <si>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</si>
  <si>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</si>
  <si>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</si>
  <si>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</si>
  <si>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</si>
  <si>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</si>
  <si>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</si>
  <si>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</si>
  <si>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</si>
  <si>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</si>
  <si>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</si>
  <si>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</si>
  <si>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</si>
  <si>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</si>
  <si>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</si>
  <si>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</si>
  <si>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</si>
  <si>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</si>
  <si>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</si>
  <si>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</si>
  <si>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</si>
  <si>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</si>
  <si>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</si>
  <si>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</si>
  <si>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</si>
  <si>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</si>
  <si>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</si>
  <si>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</si>
  <si>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</si>
  <si>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</si>
  <si>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</si>
  <si>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</si>
  <si>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</si>
  <si>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</si>
  <si>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</si>
  <si>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</si>
  <si>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</si>
  <si>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</si>
  <si>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</si>
  <si>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</si>
  <si>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</si>
  <si>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</si>
  <si>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</si>
  <si>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</si>
  <si>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</si>
  <si>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</si>
  <si>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</si>
  <si>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</si>
  <si>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</si>
  <si>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</si>
  <si>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</si>
  <si>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</si>
  <si>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</si>
  <si>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</si>
  <si>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</si>
  <si>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</si>
  <si>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</si>
  <si>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</si>
  <si>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</si>
  <si>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</si>
  <si>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</si>
  <si>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</si>
  <si>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</si>
  <si>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</si>
  <si>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</si>
  <si>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</si>
  <si>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</si>
  <si>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</si>
  <si>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</si>
  <si>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</si>
  <si>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</si>
  <si>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</si>
  <si>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</si>
  <si>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</si>
  <si>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</si>
  <si>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</si>
  <si>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</si>
  <si>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</si>
  <si>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</si>
  <si>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</si>
  <si>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</si>
  <si>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</si>
  <si>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</si>
  <si>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</si>
  <si>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</si>
  <si>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</si>
  <si>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</si>
  <si>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</si>
  <si>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</si>
  <si>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</si>
  <si>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</si>
  <si>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</si>
  <si>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</si>
  <si>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</si>
  <si>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</si>
  <si>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</si>
  <si>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</si>
  <si>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</si>
  <si>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</si>
  <si>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</si>
  <si>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</si>
  <si>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</si>
  <si>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</si>
  <si>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</si>
  <si>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</si>
  <si>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</si>
  <si>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</si>
  <si>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</si>
  <si>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</si>
  <si>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</si>
  <si>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</si>
  <si>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</si>
  <si>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</si>
  <si>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</si>
  <si>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</si>
  <si>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</si>
  <si>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</si>
  <si>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</si>
  <si>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</si>
  <si>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</si>
  <si>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</si>
  <si>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</si>
  <si>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</si>
  <si>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</si>
  <si>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</si>
  <si>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</si>
  <si>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</si>
  <si>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</si>
  <si>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</si>
  <si>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</si>
  <si>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</si>
  <si>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</si>
  <si>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</si>
  <si>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</si>
  <si>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</si>
  <si>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</si>
  <si>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</si>
  <si>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</si>
  <si>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</si>
  <si>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</si>
  <si>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</si>
  <si>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</si>
  <si>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</si>
  <si>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</si>
  <si>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</si>
  <si>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</si>
  <si>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</si>
  <si>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</si>
  <si>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</si>
  <si>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</si>
  <si>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</si>
  <si>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</si>
  <si>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</si>
  <si>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</si>
  <si>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</si>
  <si>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</si>
  <si>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</si>
  <si>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</si>
  <si>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</si>
  <si>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</si>
  <si>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</si>
  <si>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</si>
  <si>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</si>
  <si>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</si>
  <si>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</si>
  <si>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</si>
  <si>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</si>
  <si>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</si>
  <si>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</si>
  <si>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</si>
  <si>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</si>
  <si>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</si>
  <si>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</si>
  <si>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</si>
  <si>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</si>
  <si>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</si>
  <si>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</si>
  <si>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</si>
  <si>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</si>
  <si>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</si>
  <si>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</si>
  <si>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</si>
  <si>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</si>
  <si>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</si>
  <si>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</si>
  <si>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</si>
  <si>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</si>
  <si>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</si>
  <si>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</si>
  <si>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</si>
  <si>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</si>
  <si>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</si>
  <si>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</si>
  <si>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</si>
  <si>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</si>
  <si>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</si>
  <si>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</si>
  <si>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</si>
  <si>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</si>
  <si>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</si>
  <si>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</si>
  <si>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</si>
  <si>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</si>
  <si>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</si>
  <si>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</si>
  <si>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</si>
  <si>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</si>
  <si>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</si>
  <si>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</si>
  <si>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</si>
  <si>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</si>
  <si>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</si>
  <si>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</si>
  <si>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</si>
  <si>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</si>
  <si>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</si>
  <si>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</si>
  <si>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</si>
  <si>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</si>
  <si>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</si>
  <si>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</si>
  <si>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</si>
  <si>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</si>
  <si>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</si>
  <si>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</si>
  <si>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</si>
  <si>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</si>
  <si>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</si>
  <si>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</si>
  <si>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</si>
  <si>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</si>
  <si>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</si>
  <si>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</si>
  <si>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</si>
  <si>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</si>
  <si>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</si>
  <si>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</si>
  <si>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</si>
  <si>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</si>
  <si>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</si>
  <si>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</si>
  <si>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</si>
  <si>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</si>
  <si>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</si>
  <si>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</si>
  <si>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</si>
  <si>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</si>
  <si>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</si>
  <si>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</si>
  <si>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</si>
  <si>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</si>
  <si>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</si>
  <si>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</si>
  <si>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</si>
  <si>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</si>
  <si>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</si>
  <si>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</si>
  <si>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</si>
  <si>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</si>
  <si>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</si>
  <si>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</si>
  <si>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</si>
  <si>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</si>
  <si>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</si>
  <si>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</si>
  <si>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</si>
  <si>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</si>
  <si>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</si>
  <si>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</si>
  <si>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</si>
  <si>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</si>
  <si>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</si>
  <si>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</si>
  <si>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</si>
  <si>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</si>
  <si>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</si>
  <si>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</si>
  <si>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</si>
  <si>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</si>
  <si>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</si>
  <si>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</si>
  <si>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</si>
  <si>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</si>
  <si>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</si>
  <si>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</si>
  <si>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</si>
  <si>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</si>
  <si>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</si>
  <si>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</si>
  <si>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</si>
  <si>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</si>
  <si>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</si>
  <si>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</si>
  <si>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</si>
  <si>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</si>
  <si>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</si>
  <si>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</si>
  <si>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</si>
  <si>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</si>
  <si>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</si>
  <si>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</si>
  <si>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</si>
  <si>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</si>
  <si>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</si>
  <si>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</si>
  <si>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</si>
  <si>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</si>
  <si>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</si>
  <si>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</si>
  <si>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</si>
  <si>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</si>
  <si>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</si>
  <si>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</si>
  <si>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</si>
  <si>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</si>
  <si>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</si>
  <si>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</si>
  <si>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</si>
  <si>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</si>
  <si>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</si>
  <si>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</si>
  <si>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</si>
  <si>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</si>
  <si>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</si>
  <si>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</si>
  <si>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</si>
  <si>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</si>
  <si>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</si>
  <si>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</si>
  <si>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</si>
  <si>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</si>
  <si>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</si>
  <si>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</si>
  <si>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</si>
  <si>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</si>
  <si>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</si>
  <si>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</si>
  <si>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</si>
  <si>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</si>
  <si>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</si>
  <si>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</si>
  <si>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</si>
  <si>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</si>
  <si>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</si>
  <si>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</si>
  <si>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</si>
  <si>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</si>
  <si>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</si>
  <si>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</si>
  <si>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</si>
  <si>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</si>
  <si>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</si>
  <si>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</si>
  <si>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</si>
  <si>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</si>
  <si>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</si>
  <si>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</si>
  <si>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</si>
  <si>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</si>
  <si>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</si>
  <si>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</si>
  <si>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</si>
  <si>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</si>
  <si>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</si>
  <si>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</si>
  <si>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</si>
  <si>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</si>
  <si>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</si>
  <si>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</si>
  <si>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</si>
  <si>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</si>
  <si>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</si>
  <si>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</si>
  <si>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</si>
  <si>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</si>
  <si>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</si>
  <si>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</si>
  <si>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</si>
  <si>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</si>
  <si>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</si>
  <si>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</si>
  <si>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</si>
  <si>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</si>
  <si>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</si>
  <si>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</si>
  <si>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</si>
  <si>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</si>
  <si>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</si>
  <si>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</si>
  <si>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</si>
  <si>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</si>
  <si>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</si>
  <si>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</si>
  <si>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</si>
  <si>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</si>
  <si>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</si>
  <si>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</si>
  <si>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</si>
  <si>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</si>
  <si>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</si>
  <si>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</si>
  <si>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</si>
  <si>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</si>
  <si>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</si>
  <si>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</si>
  <si>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</si>
  <si>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</si>
  <si>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</si>
  <si>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</si>
  <si>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</si>
  <si>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</si>
  <si>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</si>
  <si>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</si>
  <si>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</si>
  <si>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</si>
  <si>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</si>
  <si>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</si>
  <si>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</si>
  <si>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</si>
  <si>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</si>
  <si>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</si>
  <si>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</si>
  <si>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</si>
  <si>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</si>
  <si>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</si>
  <si>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</si>
  <si>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</si>
  <si>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</si>
  <si>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</si>
  <si>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</si>
  <si>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</si>
  <si>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</si>
  <si>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</si>
  <si>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</si>
  <si>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</si>
  <si>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</si>
  <si>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</si>
  <si>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</si>
  <si>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</si>
  <si>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</si>
  <si>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</si>
  <si>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</si>
  <si>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</si>
  <si>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</si>
  <si>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</si>
  <si>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</si>
  <si>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</si>
  <si>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</si>
  <si>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</si>
  <si>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</si>
  <si>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</si>
  <si>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</si>
  <si>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</si>
  <si>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</si>
  <si>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</si>
  <si>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</si>
  <si>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</si>
  <si>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</si>
  <si>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</si>
  <si>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</si>
  <si>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</si>
  <si>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</si>
  <si>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</si>
  <si>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</si>
  <si>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</si>
  <si>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</si>
  <si>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</si>
  <si>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</si>
  <si>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</si>
  <si>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</si>
  <si>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</si>
  <si>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</si>
  <si>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</si>
  <si>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</si>
  <si>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</si>
  <si>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</si>
  <si>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</si>
  <si>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</si>
  <si>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</si>
  <si>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</si>
  <si>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</si>
  <si>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</si>
  <si>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</si>
  <si>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</si>
  <si>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</si>
  <si>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</si>
  <si>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</si>
  <si>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</si>
  <si>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</si>
  <si>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</si>
  <si>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</si>
  <si>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</si>
  <si>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</si>
  <si>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</si>
  <si>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</si>
  <si>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</si>
  <si>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</si>
  <si>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</si>
  <si>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</si>
  <si>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</si>
  <si>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</si>
  <si>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</si>
  <si>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</si>
  <si>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</si>
  <si>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</si>
  <si>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</si>
  <si>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</si>
  <si>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</si>
  <si>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</si>
  <si>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</si>
  <si>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</si>
  <si>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</si>
  <si>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</si>
  <si>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</si>
  <si>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</si>
  <si>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</si>
  <si>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</si>
  <si>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</si>
  <si>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</si>
  <si>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</si>
  <si>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</si>
  <si>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</si>
  <si>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</si>
  <si>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</si>
  <si>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</si>
  <si>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</si>
  <si>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</si>
  <si>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</si>
  <si>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</si>
  <si>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</si>
  <si>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</si>
  <si>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</si>
  <si>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</si>
  <si>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</si>
  <si>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</si>
  <si>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</si>
  <si>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</si>
  <si>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</si>
  <si>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</si>
  <si>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</si>
  <si>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</si>
  <si>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</si>
  <si>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</si>
  <si>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</si>
  <si>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</si>
  <si>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</si>
  <si>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</si>
  <si>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</si>
  <si>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</si>
  <si>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</si>
  <si>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</si>
  <si>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</si>
  <si>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</si>
  <si>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</si>
  <si>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</si>
  <si>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</si>
  <si>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</si>
  <si>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</si>
  <si>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</si>
  <si>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</si>
  <si>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</si>
  <si>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</si>
  <si>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</si>
  <si>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</si>
  <si>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</si>
  <si>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</si>
  <si>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</si>
  <si>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</si>
  <si>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</si>
  <si>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</si>
  <si>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</si>
  <si>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</si>
  <si>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</si>
  <si>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</si>
  <si>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</si>
  <si>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</si>
  <si>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</si>
  <si>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</si>
  <si>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</si>
  <si>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</si>
  <si>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</si>
  <si>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</si>
  <si>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</si>
  <si>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</si>
  <si>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</si>
  <si>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</si>
  <si>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</si>
  <si>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</si>
  <si>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</si>
  <si>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</si>
  <si>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</si>
  <si>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</si>
  <si>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</si>
  <si>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</si>
  <si>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</si>
  <si>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</si>
  <si>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</si>
  <si>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</si>
  <si>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</si>
  <si>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</si>
  <si>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</si>
  <si>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</si>
  <si>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</si>
  <si>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</si>
  <si>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</si>
  <si>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</si>
  <si>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</si>
  <si>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</si>
  <si>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</si>
  <si>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</si>
  <si>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</si>
  <si>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</si>
  <si>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</si>
  <si>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</si>
  <si>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</si>
  <si>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</si>
  <si>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</si>
  <si>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</si>
  <si>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</si>
  <si>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</si>
  <si>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</si>
  <si>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</si>
  <si>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</si>
  <si>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</si>
  <si>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</si>
  <si>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</si>
  <si>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</si>
  <si>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</si>
  <si>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</si>
  <si>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</si>
  <si>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</si>
  <si>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</si>
  <si>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</si>
  <si>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</si>
  <si>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</si>
  <si>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</si>
  <si>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</si>
  <si>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</si>
  <si>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</si>
  <si>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</si>
  <si>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</si>
  <si>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</si>
  <si>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</si>
  <si>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</si>
  <si>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</si>
  <si>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</si>
  <si>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</si>
  <si>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</si>
  <si>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</si>
  <si>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</si>
  <si>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</si>
  <si>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</si>
  <si>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</si>
  <si>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</si>
  <si>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</si>
  <si>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</si>
  <si>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</si>
  <si>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</si>
  <si>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</si>
  <si>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</si>
  <si>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</si>
  <si>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</si>
  <si>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</si>
  <si>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</si>
  <si>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</si>
  <si>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</si>
  <si>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</si>
  <si>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</si>
  <si>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</si>
  <si>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</si>
  <si>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</si>
  <si>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</si>
  <si>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</si>
  <si>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</si>
  <si>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</si>
  <si>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</si>
  <si>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</si>
  <si>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</si>
  <si>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</si>
  <si>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</si>
  <si>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</si>
  <si>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</si>
  <si>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</si>
  <si>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</si>
  <si>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</si>
  <si>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</si>
  <si>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</si>
  <si>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</si>
  <si>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</si>
  <si>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</si>
  <si>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</si>
  <si>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</si>
  <si>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</si>
  <si>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</si>
  <si>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</si>
  <si>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</si>
  <si>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</si>
  <si>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</si>
  <si>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</si>
  <si>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</si>
  <si>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</si>
  <si>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</si>
  <si>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</si>
  <si>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</si>
  <si>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</si>
  <si>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</si>
  <si>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</si>
  <si>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</si>
  <si>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</si>
  <si>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</si>
  <si>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</si>
  <si>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</si>
  <si>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</si>
  <si>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</si>
  <si>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</si>
  <si>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</si>
  <si>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</si>
  <si>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</si>
  <si>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</si>
  <si>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</si>
  <si>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</si>
  <si>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</si>
  <si>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</si>
  <si>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</si>
  <si>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</si>
  <si>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</si>
  <si>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</si>
  <si>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</si>
  <si>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</si>
  <si>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</si>
  <si>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</si>
  <si>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</si>
  <si>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</si>
  <si>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</si>
  <si>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</si>
  <si>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</si>
  <si>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</si>
  <si>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</si>
  <si>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</si>
  <si>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</si>
  <si>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</si>
  <si>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</si>
  <si>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</si>
  <si>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</si>
  <si>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</si>
  <si>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</si>
  <si>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</si>
  <si>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</si>
  <si>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</si>
  <si>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</si>
  <si>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</si>
  <si>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</si>
  <si>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</si>
  <si>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</si>
  <si>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</si>
  <si>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</si>
  <si>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</si>
  <si>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</si>
  <si>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</si>
  <si>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</si>
  <si>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</si>
  <si>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</si>
  <si>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</si>
  <si>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</si>
  <si>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</si>
  <si>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</si>
  <si>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</si>
  <si>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</si>
  <si>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</si>
  <si>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</si>
  <si>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</si>
  <si>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</si>
  <si>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</si>
  <si>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</si>
  <si>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</si>
  <si>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</si>
  <si>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</si>
  <si>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</si>
  <si>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</si>
  <si>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</si>
  <si>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</si>
  <si>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</si>
  <si>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</si>
  <si>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</si>
  <si>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</si>
  <si>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</si>
  <si>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</si>
  <si>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</si>
  <si>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</si>
  <si>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</si>
  <si>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</si>
  <si>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</si>
  <si>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</si>
  <si>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</si>
  <si>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</si>
  <si>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</si>
  <si>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</si>
  <si>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</si>
  <si>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</si>
  <si>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</si>
  <si>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</si>
  <si>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</si>
  <si>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</si>
  <si>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</si>
  <si>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</si>
  <si>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</si>
  <si>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</si>
  <si>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</si>
  <si>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</si>
  <si>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</si>
  <si>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</si>
  <si>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</si>
  <si>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</si>
  <si>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</si>
  <si>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</si>
  <si>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</si>
  <si>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</si>
  <si>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</si>
  <si>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</si>
  <si>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</si>
  <si>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</si>
  <si>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</si>
  <si>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</si>
  <si>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</si>
  <si>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</si>
  <si>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</si>
  <si>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</si>
  <si>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</si>
  <si>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</si>
  <si>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</si>
  <si>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</si>
  <si>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</si>
  <si>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</si>
  <si>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</si>
  <si>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</si>
  <si>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</si>
  <si>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</si>
  <si>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</si>
  <si>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</si>
  <si>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</si>
  <si>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</si>
  <si>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</si>
  <si>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</si>
  <si>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</si>
  <si>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</si>
  <si>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</si>
  <si>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</si>
  <si>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</si>
  <si>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</si>
  <si>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</si>
  <si>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</si>
  <si>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</si>
  <si>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</si>
  <si>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</si>
  <si>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</si>
  <si>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</si>
  <si>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</si>
  <si>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</si>
  <si>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</si>
  <si>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</si>
  <si>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</si>
  <si>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</si>
  <si>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</si>
  <si>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</si>
  <si>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</si>
  <si>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</si>
  <si>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</si>
  <si>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</si>
  <si>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</si>
  <si>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</si>
  <si>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</si>
  <si>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</si>
  <si>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</si>
  <si>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</si>
  <si>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</si>
  <si>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</si>
  <si>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</si>
  <si>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</si>
  <si>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</si>
  <si>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</si>
  <si>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</si>
  <si>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</si>
  <si>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</si>
  <si>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</si>
  <si>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</si>
  <si>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</si>
  <si>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</si>
  <si>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</si>
  <si>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</si>
  <si>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</si>
  <si>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</si>
  <si>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</si>
  <si>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</si>
  <si>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</si>
  <si>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</si>
  <si>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</si>
  <si>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</si>
  <si>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</si>
  <si>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</si>
  <si>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</si>
  <si>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</si>
  <si>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</si>
  <si>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</si>
  <si>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</si>
  <si>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</si>
  <si>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</si>
  <si>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</si>
  <si>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</si>
  <si>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</si>
  <si>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</si>
  <si>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</si>
  <si>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</si>
  <si>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</si>
  <si>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</si>
  <si>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</si>
  <si>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</si>
  <si>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</si>
  <si>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</si>
  <si>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</si>
  <si>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</si>
  <si>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</si>
  <si>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</si>
  <si>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</si>
  <si>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</si>
  <si>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</si>
  <si>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</si>
  <si>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</si>
  <si>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</si>
  <si>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</si>
  <si>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</si>
  <si>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</si>
  <si>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</si>
  <si>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</si>
  <si>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</si>
  <si>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</si>
  <si>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</si>
  <si>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</si>
  <si>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</si>
  <si>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</si>
  <si>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</si>
  <si>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</si>
  <si>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</si>
  <si>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</si>
  <si>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</si>
  <si>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</si>
  <si>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</si>
  <si>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</si>
  <si>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</si>
  <si>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</si>
  <si>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</si>
  <si>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</si>
  <si>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</si>
  <si>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</si>
  <si>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</si>
  <si>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</si>
  <si>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</si>
  <si>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</si>
  <si>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</si>
  <si>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</si>
  <si>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</si>
  <si>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</si>
  <si>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</si>
  <si>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</si>
  <si>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</si>
  <si>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</si>
  <si>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</si>
  <si>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</si>
  <si>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</si>
  <si>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</si>
  <si>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</si>
  <si>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</si>
  <si>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</si>
  <si>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</si>
  <si>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</si>
  <si>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</si>
  <si>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</si>
  <si>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</si>
  <si>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</si>
  <si>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</si>
  <si>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</si>
  <si>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</si>
  <si>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</si>
  <si>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</si>
  <si>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</si>
  <si>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</si>
  <si>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</si>
  <si>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</si>
  <si>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</si>
  <si>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</si>
  <si>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</si>
  <si>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</si>
  <si>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</si>
  <si>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</si>
  <si>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</si>
  <si>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</si>
  <si>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 xml:space="preserve"> Situația derogărilor pentru specia urs (Ursus arctos), conform prevederilor OM 724/2019, la data de 26.04.2020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</si>
  <si>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26.04.2021 </t>
    </r>
  </si>
  <si>
    <t xml:space="preserve"> Situația derogărilor la urs brun, conform prevederilor OM nr. 724/2019, 
pe județe, la data de 26.04.2021 </t>
  </si>
  <si>
    <t xml:space="preserve"> Situația derogărilor la lup, conform prevederilor OM nr. 724/2019, 
pe județe, la data de 26.04.2021 </t>
  </si>
  <si>
    <t>aviz in termen
avizul R/8435/29.03.2021 afost modificat și înlocuit cu R/9094/31.03.2021</t>
  </si>
  <si>
    <t xml:space="preserve">25 ex. urs nerecoltate/20 ex. urs nerelocate </t>
  </si>
  <si>
    <t>10 exemplare nerecoltate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</si>
</sst>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Fill="1" applyBorder="1"/>
    <xf numFmtId="0" fontId="0" fillId="0" borderId="0" xfId="0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24" fillId="0" borderId="4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5"/>
  <sheetViews>
    <sheetView tabSelected="1" zoomScaleNormal="100" workbookViewId="0">
      <selection activeCell="N313" sqref="N313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86" t="s">
        <v>1053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0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3" t="s">
        <v>1034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37"/>
      <c r="K291" s="145"/>
      <c r="L291" s="183" t="s">
        <v>1018</v>
      </c>
    </row>
    <row r="292" spans="1:12" s="124" customFormat="1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3" t="s">
        <v>1018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83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3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83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83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37"/>
      <c r="K297" s="145"/>
      <c r="L297" s="183" t="s">
        <v>1018</v>
      </c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1022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1023</v>
      </c>
      <c r="J298" s="137"/>
      <c r="K298" s="145"/>
      <c r="L298" s="183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1025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1026</v>
      </c>
      <c r="J299" s="137"/>
      <c r="K299" s="145"/>
      <c r="L299" s="183" t="s">
        <v>1018</v>
      </c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1027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1028</v>
      </c>
      <c r="J300" s="137"/>
      <c r="K300" s="145"/>
      <c r="L300" s="183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1029</v>
      </c>
      <c r="E301" s="146" t="s">
        <v>1030</v>
      </c>
      <c r="F301" s="128">
        <v>1</v>
      </c>
      <c r="G301" s="128">
        <v>1</v>
      </c>
      <c r="H301" s="128" t="s">
        <v>3</v>
      </c>
      <c r="I301" s="128" t="s">
        <v>1031</v>
      </c>
      <c r="J301" s="137"/>
      <c r="K301" s="145"/>
      <c r="L301" s="183" t="s">
        <v>1018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1032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1033</v>
      </c>
      <c r="J302" s="128"/>
      <c r="K302" s="128">
        <v>1</v>
      </c>
      <c r="L302" s="216" t="s">
        <v>1052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1047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1048</v>
      </c>
      <c r="J303" s="137"/>
      <c r="K303" s="145"/>
      <c r="L303" s="183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1035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1036</v>
      </c>
      <c r="J304" s="128"/>
      <c r="K304" s="128">
        <v>2</v>
      </c>
      <c r="L304" s="216" t="s">
        <v>1051</v>
      </c>
    </row>
    <row r="305" spans="1:12" s="124" customFormat="1" ht="45" x14ac:dyDescent="0.25">
      <c r="A305" s="125">
        <v>303</v>
      </c>
      <c r="B305" s="128" t="s">
        <v>15</v>
      </c>
      <c r="C305" s="146" t="s">
        <v>1037</v>
      </c>
      <c r="D305" s="128" t="s">
        <v>1038</v>
      </c>
      <c r="E305" s="146" t="s">
        <v>1039</v>
      </c>
      <c r="F305" s="128">
        <v>1</v>
      </c>
      <c r="G305" s="128">
        <v>1</v>
      </c>
      <c r="H305" s="128" t="s">
        <v>3</v>
      </c>
      <c r="I305" s="128" t="s">
        <v>1040</v>
      </c>
      <c r="J305" s="137"/>
      <c r="K305" s="145"/>
      <c r="L305" s="217" t="s">
        <v>1057</v>
      </c>
    </row>
    <row r="306" spans="1:12" s="124" customFormat="1" x14ac:dyDescent="0.25">
      <c r="A306" s="125">
        <v>304</v>
      </c>
      <c r="B306" s="128" t="s">
        <v>201</v>
      </c>
      <c r="C306" s="146" t="s">
        <v>1041</v>
      </c>
      <c r="D306" s="128" t="s">
        <v>1042</v>
      </c>
      <c r="E306" s="146" t="s">
        <v>1043</v>
      </c>
      <c r="F306" s="128">
        <v>1</v>
      </c>
      <c r="G306" s="128">
        <v>0</v>
      </c>
      <c r="H306" s="128" t="s">
        <v>4</v>
      </c>
      <c r="I306" s="128" t="s">
        <v>1044</v>
      </c>
      <c r="J306" s="137"/>
      <c r="K306" s="145"/>
      <c r="L306" s="183"/>
    </row>
    <row r="307" spans="1:12" s="124" customFormat="1" x14ac:dyDescent="0.25">
      <c r="A307" s="125">
        <v>305</v>
      </c>
      <c r="B307" s="128" t="s">
        <v>7</v>
      </c>
      <c r="C307" s="146" t="s">
        <v>354</v>
      </c>
      <c r="D307" s="128" t="s">
        <v>1045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1046</v>
      </c>
      <c r="J307" s="137"/>
      <c r="K307" s="145"/>
      <c r="L307" s="183" t="s">
        <v>1018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1049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1050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x14ac:dyDescent="0.25">
      <c r="A310" s="6"/>
      <c r="B310" s="6"/>
      <c r="C310" s="10"/>
      <c r="D310" s="6"/>
      <c r="E310" s="10"/>
      <c r="F310" s="6"/>
      <c r="G310" s="6"/>
      <c r="H310" s="6"/>
      <c r="I310" s="6"/>
      <c r="J310" s="137">
        <f>SUM(J3:J298)</f>
        <v>118</v>
      </c>
      <c r="K310" s="137">
        <f>SUM(K3:K308)</f>
        <v>13</v>
      </c>
      <c r="L310" s="137"/>
    </row>
    <row r="311" spans="1:12" x14ac:dyDescent="0.25">
      <c r="A311" s="6"/>
      <c r="B311" s="6"/>
      <c r="C311" s="10"/>
      <c r="D311" s="6"/>
      <c r="E311" s="10"/>
      <c r="F311" s="6"/>
      <c r="G311" s="5" t="s">
        <v>22</v>
      </c>
      <c r="H311" s="94" t="s">
        <v>585</v>
      </c>
      <c r="I311" s="94">
        <f>COUNT(F3:F310)</f>
        <v>306</v>
      </c>
      <c r="J311" s="65"/>
      <c r="K311" s="65"/>
      <c r="L311" s="65"/>
    </row>
    <row r="312" spans="1:12" ht="25.5" x14ac:dyDescent="0.25">
      <c r="A312" s="6"/>
      <c r="B312" s="6"/>
      <c r="C312" s="10"/>
      <c r="D312" s="6"/>
      <c r="E312" s="10"/>
      <c r="F312" s="6"/>
      <c r="G312" s="5"/>
      <c r="H312" s="94" t="s">
        <v>591</v>
      </c>
      <c r="I312" s="94">
        <f>SUM(F3:F310)</f>
        <v>354</v>
      </c>
      <c r="J312" s="62"/>
      <c r="K312" s="62"/>
      <c r="L312" s="62"/>
    </row>
    <row r="313" spans="1:12" ht="38.25" x14ac:dyDescent="0.25">
      <c r="A313" s="6"/>
      <c r="B313" s="6"/>
      <c r="C313" s="10"/>
      <c r="D313" s="6"/>
      <c r="E313" s="10"/>
      <c r="F313" s="6"/>
      <c r="G313" s="5"/>
      <c r="H313" s="94" t="s">
        <v>598</v>
      </c>
      <c r="I313" s="94">
        <v>146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599</v>
      </c>
      <c r="I314" s="94">
        <v>39</v>
      </c>
      <c r="J314" s="62"/>
      <c r="K314" s="62"/>
      <c r="L314" s="62"/>
    </row>
    <row r="315" spans="1:12" ht="25.5" x14ac:dyDescent="0.25">
      <c r="A315" s="17"/>
      <c r="B315" s="17"/>
      <c r="C315" s="19"/>
      <c r="D315" s="17"/>
      <c r="E315" s="19"/>
      <c r="F315" s="17"/>
      <c r="G315" s="20"/>
      <c r="H315" s="94" t="s">
        <v>592</v>
      </c>
      <c r="I315" s="94">
        <v>169</v>
      </c>
      <c r="J315" s="62"/>
      <c r="K315" s="62"/>
      <c r="L315" s="62"/>
    </row>
    <row r="316" spans="1:12" ht="30" x14ac:dyDescent="0.25">
      <c r="A316" s="6"/>
      <c r="B316" s="6"/>
      <c r="C316" s="10"/>
      <c r="D316" s="6"/>
      <c r="E316" s="10"/>
      <c r="F316" s="6"/>
      <c r="G316" s="5"/>
      <c r="H316" s="98" t="s">
        <v>568</v>
      </c>
      <c r="I316" s="99" t="s">
        <v>1024</v>
      </c>
      <c r="J316" s="218" t="s">
        <v>1058</v>
      </c>
      <c r="K316" s="219"/>
      <c r="L316" s="219"/>
    </row>
    <row r="317" spans="1:12" ht="25.5" x14ac:dyDescent="0.25">
      <c r="A317" s="59"/>
      <c r="B317" s="49"/>
      <c r="C317" s="60"/>
      <c r="D317" s="49"/>
      <c r="E317" s="60"/>
      <c r="F317" s="49"/>
      <c r="G317" s="61"/>
      <c r="H317" s="100" t="s">
        <v>602</v>
      </c>
      <c r="I317" s="101">
        <f>J310</f>
        <v>118</v>
      </c>
      <c r="J317" s="62"/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715</v>
      </c>
      <c r="I318" s="101">
        <f>K310</f>
        <v>13</v>
      </c>
      <c r="L318" s="62"/>
    </row>
    <row r="319" spans="1:12" ht="20.25" customHeight="1" x14ac:dyDescent="0.25">
      <c r="A319" s="12"/>
      <c r="B319" s="12"/>
      <c r="C319" s="185"/>
      <c r="D319" s="185"/>
      <c r="E319" s="13"/>
      <c r="F319" s="12"/>
      <c r="G319" s="14"/>
      <c r="H319" s="189"/>
      <c r="I319" s="189"/>
    </row>
    <row r="320" spans="1:12" s="124" customFormat="1" ht="20.25" customHeight="1" x14ac:dyDescent="0.25">
      <c r="A320" s="12"/>
      <c r="B320" s="12"/>
      <c r="C320" s="184"/>
      <c r="D320" s="178"/>
      <c r="E320" s="131"/>
      <c r="F320" s="12"/>
      <c r="G320" s="14"/>
      <c r="H320" s="181"/>
      <c r="I320" s="181"/>
      <c r="J320" s="214"/>
      <c r="K320" s="214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1"/>
      <c r="I321" s="181"/>
      <c r="J321" s="215"/>
      <c r="K321" s="215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1"/>
      <c r="I322" s="181"/>
      <c r="J322" s="182"/>
      <c r="K322" s="182"/>
    </row>
    <row r="323" spans="1:11" x14ac:dyDescent="0.25">
      <c r="A323" s="12"/>
      <c r="B323" s="15"/>
      <c r="C323" s="13" t="s">
        <v>932</v>
      </c>
      <c r="D323" s="15"/>
      <c r="E323" s="16"/>
      <c r="F323" s="15"/>
      <c r="G323" s="14"/>
      <c r="H323" s="14"/>
      <c r="I323" s="14"/>
    </row>
    <row r="324" spans="1:11" x14ac:dyDescent="0.25">
      <c r="G324" s="14"/>
      <c r="H324" s="14"/>
      <c r="I324" s="14"/>
    </row>
    <row r="325" spans="1:11" x14ac:dyDescent="0.25">
      <c r="C325" s="11" t="s">
        <v>933</v>
      </c>
    </row>
  </sheetData>
  <autoFilter ref="A2:L318" xr:uid="{DBB757EB-8139-4D03-A7B2-4278AED17DD8}"/>
  <mergeCells count="6">
    <mergeCell ref="A1:L1"/>
    <mergeCell ref="J316:L316"/>
    <mergeCell ref="C319:D319"/>
    <mergeCell ref="J320:K320"/>
    <mergeCell ref="J321:K321"/>
    <mergeCell ref="H319:I319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topLeftCell="A19" zoomScale="96" zoomScaleNormal="96" workbookViewId="0">
      <selection activeCell="N30" sqref="N30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90" t="s">
        <v>1054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3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6" t="s">
        <v>1017</v>
      </c>
      <c r="M3" s="177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6" t="s">
        <v>1017</v>
      </c>
      <c r="M4" s="177"/>
    </row>
    <row r="5" spans="1:13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20"/>
      <c r="M5" s="116"/>
    </row>
    <row r="6" spans="1:13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221" t="s">
        <v>1021</v>
      </c>
      <c r="M6" s="116"/>
    </row>
    <row r="7" spans="1:13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221" t="s">
        <v>1017</v>
      </c>
      <c r="M7" s="116"/>
    </row>
    <row r="8" spans="1:13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22"/>
      <c r="M8" s="116"/>
    </row>
    <row r="9" spans="1:13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221" t="s">
        <v>1017</v>
      </c>
      <c r="M9" s="116"/>
    </row>
    <row r="10" spans="1:13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22"/>
      <c r="M10" s="116"/>
    </row>
    <row r="11" spans="1:13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22"/>
      <c r="M11" s="116"/>
    </row>
    <row r="12" spans="1:13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223" t="s">
        <v>995</v>
      </c>
      <c r="M12" s="116"/>
    </row>
    <row r="13" spans="1:13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22"/>
      <c r="M13" s="116"/>
    </row>
    <row r="14" spans="1:13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221" t="s">
        <v>1017</v>
      </c>
      <c r="M14" s="116"/>
    </row>
    <row r="15" spans="1:13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22"/>
      <c r="M15" s="116"/>
    </row>
    <row r="16" spans="1:13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221" t="s">
        <v>1017</v>
      </c>
      <c r="M16" s="116"/>
    </row>
    <row r="17" spans="1:13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221"/>
      <c r="M17" s="116"/>
    </row>
    <row r="18" spans="1:13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222"/>
      <c r="M18" s="116"/>
    </row>
    <row r="19" spans="1:13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221"/>
      <c r="M19" s="116"/>
    </row>
    <row r="20" spans="1:13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223"/>
    </row>
    <row r="21" spans="1:13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222"/>
    </row>
    <row r="22" spans="1:13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223"/>
      <c r="M22" s="116"/>
    </row>
    <row r="23" spans="1:13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224"/>
      <c r="M23" s="106"/>
    </row>
    <row r="24" spans="1:13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222"/>
    </row>
    <row r="25" spans="1:13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223"/>
    </row>
    <row r="26" spans="1:13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223"/>
    </row>
    <row r="27" spans="1:13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/>
      <c r="K27" s="142"/>
      <c r="L27" s="223" t="s">
        <v>1019</v>
      </c>
    </row>
    <row r="28" spans="1:13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/>
      <c r="K28" s="142"/>
      <c r="L28" s="223" t="s">
        <v>1020</v>
      </c>
    </row>
    <row r="29" spans="1:13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3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3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3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227" t="s">
        <v>1059</v>
      </c>
      <c r="K36" s="228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10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autoFilter ref="A2:M28" xr:uid="{879662D7-A428-4CA1-A725-919630D6F35D}"/>
  <mergeCells count="2">
    <mergeCell ref="A1:L1"/>
    <mergeCell ref="J36:K36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1" t="s">
        <v>1055</v>
      </c>
      <c r="C1" s="192"/>
      <c r="D1" s="192"/>
      <c r="E1" s="192"/>
      <c r="F1" s="192"/>
      <c r="G1" s="192"/>
      <c r="H1" s="192"/>
      <c r="I1" s="192"/>
      <c r="J1" s="193"/>
    </row>
    <row r="2" spans="1:12" ht="13.9" customHeight="1" thickBot="1" x14ac:dyDescent="0.3">
      <c r="A2" s="23"/>
      <c r="B2" s="194"/>
      <c r="C2" s="195"/>
      <c r="D2" s="195"/>
      <c r="E2" s="195"/>
      <c r="F2" s="195"/>
      <c r="G2" s="195"/>
      <c r="H2" s="195"/>
      <c r="I2" s="195"/>
      <c r="J2" s="196"/>
    </row>
    <row r="3" spans="1:12" ht="38.450000000000003" customHeight="1" x14ac:dyDescent="0.25">
      <c r="A3" s="23"/>
      <c r="B3" s="198" t="s">
        <v>5</v>
      </c>
      <c r="C3" s="200" t="s">
        <v>413</v>
      </c>
      <c r="D3" s="201"/>
      <c r="E3" s="202"/>
      <c r="F3" s="203"/>
      <c r="G3" s="204" t="s">
        <v>414</v>
      </c>
      <c r="H3" s="205"/>
      <c r="I3" s="206"/>
      <c r="J3" s="207"/>
    </row>
    <row r="4" spans="1:12" ht="45.75" customHeight="1" thickBot="1" x14ac:dyDescent="0.3">
      <c r="A4" s="23"/>
      <c r="B4" s="199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6">
        <v>2</v>
      </c>
      <c r="F15" s="87">
        <v>2</v>
      </c>
      <c r="G15" s="77">
        <v>7</v>
      </c>
      <c r="H15" s="30"/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6">
        <v>3</v>
      </c>
      <c r="F16" s="87">
        <v>3</v>
      </c>
      <c r="G16" s="77">
        <v>4</v>
      </c>
      <c r="H16" s="30">
        <v>1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118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13</v>
      </c>
      <c r="I23" s="157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7" t="s">
        <v>933</v>
      </c>
      <c r="C27" s="197"/>
      <c r="D27" s="197"/>
      <c r="E27" s="197"/>
      <c r="F27" s="197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1" t="s">
        <v>1056</v>
      </c>
      <c r="B1" s="192"/>
      <c r="C1" s="192"/>
      <c r="D1" s="192"/>
      <c r="E1" s="192"/>
      <c r="F1" s="192"/>
      <c r="G1" s="192"/>
      <c r="H1" s="192"/>
      <c r="I1" s="193"/>
      <c r="J1" s="62"/>
    </row>
    <row r="2" spans="1:10" ht="15.75" thickBot="1" x14ac:dyDescent="0.3">
      <c r="A2" s="194"/>
      <c r="B2" s="195"/>
      <c r="C2" s="195"/>
      <c r="D2" s="195"/>
      <c r="E2" s="195"/>
      <c r="F2" s="212"/>
      <c r="G2" s="212"/>
      <c r="H2" s="212"/>
      <c r="I2" s="213"/>
      <c r="J2" s="62"/>
    </row>
    <row r="3" spans="1:10" ht="15.75" x14ac:dyDescent="0.25">
      <c r="A3" s="198" t="s">
        <v>5</v>
      </c>
      <c r="B3" s="200" t="s">
        <v>413</v>
      </c>
      <c r="C3" s="201"/>
      <c r="D3" s="202"/>
      <c r="E3" s="202"/>
      <c r="F3" s="208" t="s">
        <v>414</v>
      </c>
      <c r="G3" s="209"/>
      <c r="H3" s="210"/>
      <c r="I3" s="211"/>
    </row>
    <row r="4" spans="1:10" ht="53.25" customHeight="1" thickBot="1" x14ac:dyDescent="0.3">
      <c r="A4" s="199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10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197" t="s">
        <v>935</v>
      </c>
      <c r="B29" s="197"/>
      <c r="C29" s="197"/>
      <c r="D29" s="197"/>
      <c r="E29" s="197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2021-04-26T12:44:19Z</dcterms:modified>
</cp:coreProperties>
</file>