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91DC0B27-6356-4036-AC2C-7AF508E3A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brun'!$A$2:$R$120</definedName>
    <definedName name="_xlnm.Print_Area" localSheetId="0">'Situație derogări urs brun'!$A$1:$K$385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28" i="2"/>
  <c r="I124" i="2"/>
  <c r="I123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<sst xmlns="http://schemas.openxmlformats.org/spreadsheetml/2006/main" count="1224" uniqueCount="611">
  <si>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</si>
  <si>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</si>
  <si>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</si>
  <si>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</si>
  <si>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</si>
  <si>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</si>
  <si>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</si>
  <si>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</si>
  <si>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</si>
  <si>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</si>
  <si>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</si>
  <si>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</si>
  <si>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</si>
  <si>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</si>
  <si>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</si>
  <si>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</si>
  <si>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</si>
  <si>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</si>
  <si>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</si>
  <si>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</si>
  <si>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</si>
  <si>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</si>
  <si>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</si>
  <si>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</si>
  <si>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</si>
  <si>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</si>
  <si>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</si>
  <si>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</si>
  <si>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</si>
  <si>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</si>
  <si>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</si>
  <si>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</si>
  <si>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</si>
  <si>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</si>
  <si>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</si>
  <si>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</si>
  <si>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</si>
  <si>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</si>
  <si>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</si>
  <si>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</si>
  <si>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</si>
  <si>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</si>
  <si>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</si>
  <si>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</si>
  <si>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</si>
  <si>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</si>
  <si>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</si>
  <si>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</si>
  <si>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</si>
  <si>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</si>
  <si>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</si>
  <si>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</si>
  <si>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</si>
  <si>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</si>
  <si>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</si>
  <si>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</si>
  <si>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</si>
  <si>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</si>
  <si>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</si>
  <si>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</si>
  <si>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</si>
  <si>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</si>
  <si>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</si>
  <si>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</si>
  <si>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</si>
  <si>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</si>
  <si>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</si>
  <si>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</si>
  <si>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</si>
  <si>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</si>
  <si>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</si>
  <si>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</si>
  <si>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</si>
  <si>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</si>
  <si>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</si>
  <si>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</si>
  <si>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</si>
  <si>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</si>
  <si>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</si>
  <si>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</si>
  <si>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</si>
  <si>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</si>
  <si>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</si>
  <si>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</si>
  <si>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</si>
  <si>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</si>
  <si>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</si>
  <si>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</si>
  <si>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</si>
  <si>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</si>
  <si>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</si>
  <si>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</si>
  <si>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</si>
  <si>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</si>
  <si>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</si>
  <si>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</si>
  <si>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</si>
  <si>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</si>
  <si>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</si>
  <si>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</si>
  <si>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</si>
  <si>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</si>
  <si>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</si>
  <si>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</si>
  <si>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</si>
  <si>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</si>
  <si>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</si>
  <si>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</si>
  <si>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</si>
  <si>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</si>
  <si>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</si>
  <si>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</si>
  <si>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</si>
  <si>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</si>
  <si>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</si>
  <si>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</si>
  <si>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</si>
  <si>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</si>
  <si>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</si>
  <si>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</si>
  <si>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</si>
  <si>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</si>
  <si>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</si>
  <si>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</si>
  <si>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</si>
  <si>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</si>
  <si>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</si>
  <si>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</si>
  <si>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</si>
  <si>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</si>
  <si>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</si>
  <si>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</si>
  <si>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</si>
  <si>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</si>
  <si>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</si>
  <si>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</si>
  <si>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</si>
  <si>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</si>
  <si>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</si>
  <si>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</si>
  <si>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</si>
  <si>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</si>
  <si>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</si>
  <si>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</si>
  <si>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</si>
  <si>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</si>
  <si>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</si>
  <si>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</si>
  <si>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</si>
  <si>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</si>
  <si>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</si>
  <si>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</si>
  <si>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</si>
  <si>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</si>
  <si>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</si>
  <si>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</si>
  <si>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</si>
  <si>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</si>
  <si>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</si>
  <si>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</si>
  <si>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</si>
  <si>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</si>
  <si>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</si>
  <si>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</si>
  <si>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</si>
  <si>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</si>
  <si>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</si>
  <si>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</si>
  <si>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</si>
  <si>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</si>
  <si>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</si>
  <si>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</si>
  <si>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</si>
  <si>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</si>
  <si>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</si>
  <si>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</si>
  <si>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</si>
  <si>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</si>
  <si>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</si>
  <si>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</si>
  <si>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</si>
  <si>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</si>
  <si>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</si>
  <si>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</si>
  <si>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</si>
  <si>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</si>
  <si>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</si>
  <si>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</si>
  <si>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</si>
  <si>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</si>
  <si>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</si>
  <si>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</si>
  <si>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</si>
  <si>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</si>
  <si>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</si>
  <si>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</si>
  <si>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</si>
  <si>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</si>
  <si>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</si>
  <si>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</si>
  <si>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</si>
  <si>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</si>
  <si>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</si>
  <si>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</si>
  <si>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</si>
  <si>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</si>
  <si>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</si>
  <si>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</si>
  <si>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</si>
  <si>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</si>
  <si>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</si>
  <si>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</si>
  <si>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</si>
  <si>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</si>
  <si>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</si>
  <si>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</si>
  <si>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</si>
  <si>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</si>
  <si>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</si>
  <si>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</si>
  <si>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</si>
  <si>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</si>
  <si>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</si>
  <si>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</si>
  <si>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</si>
  <si>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</si>
  <si>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</si>
  <si>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</si>
  <si>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</si>
  <si>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</si>
  <si>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</si>
  <si>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</si>
  <si>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</si>
  <si>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</si>
  <si>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</si>
  <si>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</si>
  <si>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</si>
  <si>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</si>
  <si>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</si>
  <si>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</si>
  <si>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</si>
  <si>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</si>
  <si>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</si>
  <si>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</si>
  <si>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</si>
  <si>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</si>
  <si>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</si>
  <si>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</si>
  <si>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</si>
  <si>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</si>
  <si>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</si>
  <si>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</si>
  <si>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</si>
  <si>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</si>
  <si>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</si>
  <si>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</si>
  <si>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</si>
  <si>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</si>
  <si>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</si>
  <si>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</si>
  <si>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</si>
  <si>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</si>
  <si>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</si>
  <si>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</si>
  <si>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</si>
  <si>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</si>
  <si>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</si>
  <si>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</si>
  <si>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</si>
  <si>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</si>
  <si>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</si>
  <si>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</si>
  <si>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</si>
  <si>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</si>
  <si>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</si>
  <si>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</si>
  <si>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</si>
  <si>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</si>
  <si>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</si>
  <si>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</si>
  <si>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</si>
  <si>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</si>
  <si>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</si>
  <si>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</si>
  <si>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</si>
  <si>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</si>
  <si>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</si>
  <si>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</si>
  <si>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</si>
  <si>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</si>
  <si>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</si>
  <si>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</si>
  <si>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</si>
  <si>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</si>
  <si>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</si>
  <si>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</si>
  <si>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</si>
  <si>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</si>
  <si>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</si>
  <si>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</si>
  <si>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</si>
  <si>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</si>
  <si>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</si>
  <si>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</si>
  <si>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</si>
  <si>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</si>
  <si>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</si>
  <si>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</si>
  <si>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</si>
  <si>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</si>
  <si>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</si>
  <si>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</si>
  <si>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</si>
  <si>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</si>
  <si>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</si>
  <si>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</si>
  <si>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</si>
  <si>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</si>
  <si>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</si>
  <si>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</si>
  <si>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</si>
  <si>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</si>
  <si>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</si>
  <si>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</si>
  <si>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</si>
  <si>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</si>
  <si>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</si>
  <si>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</si>
  <si>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</si>
  <si>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</si>
  <si>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</si>
  <si>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</si>
  <si>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</si>
  <si>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</si>
  <si>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</si>
  <si>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</si>
  <si>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</si>
  <si>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</si>
  <si>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</si>
  <si>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</si>
  <si>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</si>
  <si>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</si>
  <si>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</si>
  <si>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</si>
  <si>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</si>
  <si>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</si>
  <si>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</si>
  <si>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</si>
  <si>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</si>
  <si>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</si>
  <si>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</si>
  <si>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</si>
  <si>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</si>
  <si>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</si>
  <si>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</si>
  <si>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</si>
  <si>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</si>
  <si>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</si>
  <si>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</si>
  <si>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</si>
  <si>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</si>
  <si>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</si>
  <si>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</si>
  <si>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</si>
  <si>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</si>
  <si>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</si>
  <si>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</si>
  <si>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</si>
  <si>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</si>
  <si>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</si>
  <si>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</si>
  <si>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</si>
  <si>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</si>
  <si>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</si>
  <si>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</si>
  <si>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</si>
  <si>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</si>
  <si>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</si>
  <si>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</si>
  <si>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</si>
  <si>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</si>
  <si>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</si>
  <si>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</si>
  <si>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</si>
  <si>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</si>
  <si>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</si>
  <si>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</si>
  <si>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</si>
  <si>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</si>
  <si>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</si>
  <si>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</si>
  <si>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</si>
  <si>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</si>
  <si>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</si>
  <si>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</si>
  <si>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</si>
  <si>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</si>
  <si>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</si>
  <si>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</si>
  <si>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</si>
  <si>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</si>
  <si>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</si>
  <si>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</si>
  <si>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</si>
  <si>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</si>
  <si>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</si>
  <si>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</si>
  <si>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</si>
  <si>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</si>
  <si>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</si>
  <si>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</si>
  <si>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</si>
  <si>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</si>
  <si>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</si>
  <si>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</si>
  <si>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</si>
  <si>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</si>
  <si>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</si>
  <si>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</si>
  <si>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</si>
  <si>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</si>
  <si>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</si>
  <si>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</si>
  <si>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</si>
  <si>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</si>
  <si>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</si>
  <si>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</si>
  <si>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</si>
  <si>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</si>
  <si>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</si>
  <si>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</si>
  <si>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</si>
  <si>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</si>
  <si>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</si>
  <si>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</si>
  <si>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</si>
  <si>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</si>
  <si>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</si>
  <si>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</si>
  <si>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</si>
  <si>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</si>
  <si>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</si>
  <si>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</si>
  <si>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</si>
  <si>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</si>
  <si>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</si>
  <si>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</si>
  <si>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</si>
  <si>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</si>
  <si>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</si>
  <si>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</si>
  <si>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</si>
  <si>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</si>
  <si>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</si>
  <si>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</si>
  <si>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</si>
  <si>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</si>
  <si>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</si>
  <si>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</si>
  <si>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</si>
  <si>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</si>
  <si>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</si>
  <si>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</si>
  <si>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</si>
  <si>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</si>
  <si>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</si>
  <si>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</si>
  <si>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</si>
  <si>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</si>
  <si>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</si>
  <si>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</si>
  <si>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</si>
  <si>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</si>
  <si>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</si>
  <si>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</si>
  <si>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</si>
  <si>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</si>
  <si>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</si>
  <si>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</si>
  <si>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</si>
  <si>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</si>
  <si>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</si>
  <si>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</si>
  <si>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</si>
  <si>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</si>
  <si>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</si>
  <si>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</si>
  <si>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</si>
  <si>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</si>
  <si>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</si>
  <si>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</si>
  <si>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</si>
  <si>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</si>
  <si>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</si>
  <si>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</si>
  <si>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</si>
  <si>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</si>
  <si>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</si>
  <si>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</si>
  <si>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</si>
  <si>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</si>
  <si>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</si>
  <si>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</si>
  <si>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</si>
  <si>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</si>
  <si>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</si>
  <si>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</si>
  <si>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</si>
  <si>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</si>
  <si>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</si>
  <si>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</si>
  <si>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</si>
  <si>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</si>
  <si>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</si>
  <si>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</si>
  <si>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</si>
  <si>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</si>
  <si>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</si>
  <si>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</si>
  <si>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</si>
  <si>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</si>
  <si>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</si>
  <si>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</si>
  <si>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</si>
  <si>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</si>
  <si>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</si>
  <si>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</si>
  <si>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</si>
  <si>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</si>
  <si>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</si>
  <si>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</si>
  <si>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</si>
  <si>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</si>
  <si>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</si>
  <si>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</si>
  <si>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</si>
  <si>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</si>
  <si>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</si>
  <si>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</si>
  <si>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</si>
  <si>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</si>
  <si>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</si>
  <si>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</si>
  <si>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</si>
  <si>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</si>
  <si>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</si>
  <si>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</si>
  <si>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</si>
  <si>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</si>
  <si>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</si>
  <si>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</si>
  <si>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</si>
  <si>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</si>
  <si>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</si>
  <si>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</si>
  <si>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</si>
  <si>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</si>
  <si>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</si>
  <si>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</si>
  <si>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</si>
  <si>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</si>
  <si>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</si>
  <si>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</si>
  <si>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</si>
  <si>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</si>
  <si>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</si>
  <si>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</si>
  <si>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</si>
  <si>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</si>
  <si>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</si>
  <si>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</si>
  <si>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</si>
  <si>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</si>
  <si>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</si>
  <si>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</si>
  <si>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</si>
  <si>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</si>
  <si>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</si>
  <si>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</si>
  <si>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</si>
  <si>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</si>
  <si>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</si>
  <si>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7 ex. urs nerecoltate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</si>
  <si>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</si>
  <si>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</si>
  <si>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</si>
  <si>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</si>
  <si>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</si>
  <si>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</si>
  <si>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</si>
  <si>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</si>
  <si>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</si>
  <si>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</si>
  <si>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</si>
  <si>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</si>
  <si>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</si>
  <si>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</si>
  <si>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</si>
  <si>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</si>
  <si>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</si>
  <si>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</si>
  <si>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</si>
  <si>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</si>
  <si>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</si>
  <si>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22.11.2021</t>
    </r>
  </si>
  <si>
    <t xml:space="preserve"> Situația derogărilor la urs brun, conform ordinelor pentru aprobarea derogării pentru unele specii de animale sălbatice la data de 22.11.2021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</si>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</sst>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8"/>
  <sheetViews>
    <sheetView tabSelected="1" zoomScale="90" zoomScaleNormal="90" workbookViewId="0">
      <selection activeCell="K4" sqref="K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22.425781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x14ac:dyDescent="0.25">
      <c r="A1" s="182" t="s">
        <v>604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76"/>
      <c r="N78" s="176"/>
      <c r="O78" s="57" t="s">
        <v>581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584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3" t="s">
        <v>585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586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587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580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/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69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/>
      <c r="N109" s="57"/>
      <c r="O109" s="57"/>
    </row>
    <row r="110" spans="1:15" s="3" customFormat="1" ht="26.25" customHeight="1" x14ac:dyDescent="0.25">
      <c r="A110" s="169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69">
        <v>109</v>
      </c>
      <c r="B111" s="57" t="s">
        <v>3</v>
      </c>
      <c r="C111" s="9" t="s">
        <v>302</v>
      </c>
      <c r="D111" s="57" t="s">
        <v>589</v>
      </c>
      <c r="E111" s="57" t="s">
        <v>590</v>
      </c>
      <c r="F111" s="57" t="s">
        <v>591</v>
      </c>
      <c r="G111" s="9" t="s">
        <v>592</v>
      </c>
      <c r="H111" s="57">
        <v>1</v>
      </c>
      <c r="I111" s="57">
        <v>1</v>
      </c>
      <c r="J111" s="57" t="s">
        <v>1</v>
      </c>
      <c r="K111" s="57" t="s">
        <v>593</v>
      </c>
      <c r="L111" s="57" t="s">
        <v>601</v>
      </c>
      <c r="M111" s="57"/>
      <c r="N111" s="57"/>
      <c r="O111" s="57"/>
    </row>
    <row r="112" spans="1:15" s="3" customFormat="1" ht="26.25" customHeight="1" x14ac:dyDescent="0.25">
      <c r="A112" s="169">
        <v>110</v>
      </c>
      <c r="B112" s="57" t="s">
        <v>3</v>
      </c>
      <c r="C112" s="9" t="s">
        <v>302</v>
      </c>
      <c r="D112" s="57" t="s">
        <v>594</v>
      </c>
      <c r="E112" s="57" t="s">
        <v>595</v>
      </c>
      <c r="F112" s="57" t="s">
        <v>591</v>
      </c>
      <c r="G112" s="9" t="s">
        <v>596</v>
      </c>
      <c r="H112" s="57">
        <v>1</v>
      </c>
      <c r="I112" s="57">
        <v>1</v>
      </c>
      <c r="J112" s="57" t="s">
        <v>1</v>
      </c>
      <c r="K112" s="57" t="s">
        <v>597</v>
      </c>
      <c r="L112" s="57" t="s">
        <v>601</v>
      </c>
      <c r="M112" s="57"/>
      <c r="N112" s="57"/>
      <c r="O112" s="57"/>
    </row>
    <row r="113" spans="1:15" s="3" customFormat="1" ht="26.25" customHeight="1" x14ac:dyDescent="0.25">
      <c r="A113" s="169">
        <v>111</v>
      </c>
      <c r="B113" s="57" t="s">
        <v>3</v>
      </c>
      <c r="C113" s="9" t="s">
        <v>110</v>
      </c>
      <c r="D113" s="57" t="s">
        <v>598</v>
      </c>
      <c r="E113" s="57" t="s">
        <v>599</v>
      </c>
      <c r="F113" s="57" t="s">
        <v>591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600</v>
      </c>
      <c r="L113" s="57" t="s">
        <v>601</v>
      </c>
      <c r="M113" s="57"/>
      <c r="N113" s="57"/>
      <c r="O113" s="57"/>
    </row>
    <row r="114" spans="1:15" s="3" customFormat="1" ht="26.25" customHeight="1" x14ac:dyDescent="0.25">
      <c r="A114" s="169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 t="s">
        <v>175</v>
      </c>
      <c r="M114" s="57"/>
      <c r="N114" s="57"/>
      <c r="O114" s="57" t="s">
        <v>376</v>
      </c>
    </row>
    <row r="115" spans="1:15" s="3" customFormat="1" ht="26.25" customHeight="1" x14ac:dyDescent="0.25">
      <c r="A115" s="169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 t="s">
        <v>175</v>
      </c>
      <c r="M115" s="57"/>
      <c r="N115" s="57"/>
      <c r="O115" s="57" t="s">
        <v>376</v>
      </c>
    </row>
    <row r="116" spans="1:15" s="3" customFormat="1" ht="26.25" customHeight="1" x14ac:dyDescent="0.25">
      <c r="A116" s="170">
        <v>114</v>
      </c>
      <c r="B116" s="170" t="s">
        <v>471</v>
      </c>
      <c r="C116" s="171" t="s">
        <v>567</v>
      </c>
      <c r="D116" s="170" t="s">
        <v>568</v>
      </c>
      <c r="E116" s="58" t="s">
        <v>569</v>
      </c>
      <c r="F116" s="58" t="s">
        <v>494</v>
      </c>
      <c r="G116" s="172" t="s">
        <v>570</v>
      </c>
      <c r="H116" s="58">
        <v>1</v>
      </c>
      <c r="I116" s="58">
        <v>1</v>
      </c>
      <c r="J116" s="58" t="s">
        <v>1</v>
      </c>
      <c r="K116" s="58" t="s">
        <v>571</v>
      </c>
      <c r="L116" s="57" t="s">
        <v>583</v>
      </c>
      <c r="M116" s="179">
        <v>1</v>
      </c>
      <c r="N116" s="179"/>
      <c r="O116" s="57"/>
    </row>
    <row r="117" spans="1:15" s="3" customFormat="1" ht="26.25" customHeight="1" x14ac:dyDescent="0.25">
      <c r="A117" s="169">
        <v>115</v>
      </c>
      <c r="B117" s="58" t="s">
        <v>35</v>
      </c>
      <c r="C117" s="172" t="s">
        <v>242</v>
      </c>
      <c r="D117" s="58" t="s">
        <v>572</v>
      </c>
      <c r="E117" s="58" t="s">
        <v>175</v>
      </c>
      <c r="F117" s="58" t="s">
        <v>573</v>
      </c>
      <c r="G117" s="172" t="s">
        <v>574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575</v>
      </c>
    </row>
    <row r="118" spans="1:15" s="3" customFormat="1" ht="26.25" customHeight="1" x14ac:dyDescent="0.25">
      <c r="A118" s="169">
        <v>116</v>
      </c>
      <c r="B118" s="58" t="s">
        <v>21</v>
      </c>
      <c r="C118" s="172" t="s">
        <v>475</v>
      </c>
      <c r="D118" s="58" t="s">
        <v>576</v>
      </c>
      <c r="E118" s="58" t="s">
        <v>577</v>
      </c>
      <c r="F118" s="58" t="s">
        <v>578</v>
      </c>
      <c r="G118" s="172" t="s">
        <v>477</v>
      </c>
      <c r="H118" s="58">
        <v>1</v>
      </c>
      <c r="I118" s="58">
        <v>1</v>
      </c>
      <c r="J118" s="58" t="s">
        <v>1</v>
      </c>
      <c r="K118" s="58" t="s">
        <v>579</v>
      </c>
      <c r="L118" s="57" t="s">
        <v>588</v>
      </c>
      <c r="M118" s="57"/>
      <c r="N118" s="57"/>
      <c r="O118" s="57"/>
    </row>
    <row r="119" spans="1:15" s="3" customFormat="1" ht="26.25" customHeight="1" x14ac:dyDescent="0.25">
      <c r="A119" s="169">
        <v>117</v>
      </c>
      <c r="B119" s="58" t="s">
        <v>8</v>
      </c>
      <c r="C119" s="172" t="s">
        <v>421</v>
      </c>
      <c r="D119" s="58" t="s">
        <v>602</v>
      </c>
      <c r="E119" s="58" t="s">
        <v>175</v>
      </c>
      <c r="F119" s="58" t="s">
        <v>175</v>
      </c>
      <c r="G119" s="172" t="s">
        <v>425</v>
      </c>
      <c r="H119" s="58">
        <v>1</v>
      </c>
      <c r="I119" s="58">
        <v>0</v>
      </c>
      <c r="J119" s="58" t="s">
        <v>211</v>
      </c>
      <c r="K119" s="58" t="s">
        <v>603</v>
      </c>
      <c r="L119" s="57" t="s">
        <v>175</v>
      </c>
      <c r="M119" s="57"/>
      <c r="N119" s="57"/>
      <c r="O119" s="57" t="s">
        <v>376</v>
      </c>
    </row>
    <row r="120" spans="1:15" s="3" customFormat="1" ht="26.25" customHeight="1" x14ac:dyDescent="0.25">
      <c r="A120" s="169">
        <v>118</v>
      </c>
      <c r="B120" s="58" t="s">
        <v>8</v>
      </c>
      <c r="C120" s="172" t="s">
        <v>606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 t="s">
        <v>175</v>
      </c>
      <c r="M120" s="57"/>
      <c r="N120" s="57"/>
      <c r="O120" s="57" t="s">
        <v>610</v>
      </c>
    </row>
    <row r="121" spans="1:15" s="3" customFormat="1" ht="21" customHeight="1" x14ac:dyDescent="0.25">
      <c r="A121" s="169"/>
      <c r="B121" s="169"/>
      <c r="C121" s="169"/>
      <c r="D121" s="169"/>
      <c r="E121" s="169"/>
      <c r="F121" s="169"/>
      <c r="G121" s="169"/>
      <c r="H121" s="57"/>
      <c r="I121" s="57"/>
      <c r="J121" s="57"/>
      <c r="K121" s="57"/>
      <c r="L121" s="57"/>
      <c r="M121" s="57"/>
      <c r="N121" s="57"/>
      <c r="O121" s="57"/>
    </row>
    <row r="122" spans="1:15" s="3" customFormat="1" ht="21" customHeight="1" x14ac:dyDescent="0.25">
      <c r="A122" s="169"/>
      <c r="B122" s="169"/>
      <c r="C122" s="169"/>
      <c r="D122" s="169"/>
      <c r="E122" s="169"/>
      <c r="F122" s="169"/>
      <c r="G122" s="169"/>
      <c r="H122" s="177"/>
      <c r="I122" s="178"/>
      <c r="J122" s="57"/>
      <c r="K122" s="57"/>
      <c r="L122" s="57"/>
      <c r="M122" s="57"/>
      <c r="N122" s="57"/>
      <c r="O122" s="57"/>
    </row>
    <row r="123" spans="1:15" s="3" customFormat="1" ht="26.25" customHeight="1" x14ac:dyDescent="0.2">
      <c r="A123" s="50"/>
      <c r="B123" s="6"/>
      <c r="C123" s="9"/>
      <c r="D123" s="6"/>
      <c r="E123" s="57"/>
      <c r="F123" s="57"/>
      <c r="G123" s="9"/>
      <c r="H123" s="157" t="s">
        <v>79</v>
      </c>
      <c r="I123" s="229">
        <f>COUNT(H3:H123)</f>
        <v>118</v>
      </c>
      <c r="J123" s="5"/>
      <c r="K123" s="5"/>
      <c r="L123" s="57"/>
      <c r="M123" s="6"/>
      <c r="N123" s="6"/>
      <c r="O123" s="6"/>
    </row>
    <row r="124" spans="1:15" s="3" customFormat="1" ht="21.75" customHeight="1" x14ac:dyDescent="0.2">
      <c r="A124" s="50"/>
      <c r="B124" s="57"/>
      <c r="C124" s="9"/>
      <c r="D124" s="57"/>
      <c r="E124" s="57"/>
      <c r="F124" s="57"/>
      <c r="G124" s="9"/>
      <c r="H124" s="158" t="s">
        <v>205</v>
      </c>
      <c r="I124" s="230">
        <f>SUM(H3:H123)</f>
        <v>157</v>
      </c>
      <c r="J124" s="5"/>
      <c r="K124" s="5"/>
      <c r="L124" s="57"/>
      <c r="M124" s="57"/>
      <c r="N124" s="57"/>
      <c r="O124" s="57"/>
    </row>
    <row r="125" spans="1:15" s="3" customFormat="1" ht="29.25" customHeight="1" x14ac:dyDescent="0.2">
      <c r="A125" s="50"/>
      <c r="B125" s="6"/>
      <c r="C125" s="9"/>
      <c r="D125" s="6"/>
      <c r="E125" s="57"/>
      <c r="F125" s="57"/>
      <c r="G125" s="9"/>
      <c r="H125" s="159" t="s">
        <v>80</v>
      </c>
      <c r="I125" s="231">
        <v>62</v>
      </c>
      <c r="J125" s="5"/>
      <c r="K125" s="5"/>
      <c r="L125" s="57"/>
      <c r="M125" s="6"/>
      <c r="N125" s="57"/>
      <c r="O125" s="6"/>
    </row>
    <row r="126" spans="1:15" s="3" customFormat="1" ht="29.25" customHeight="1" x14ac:dyDescent="0.2">
      <c r="A126" s="50"/>
      <c r="B126" s="57"/>
      <c r="C126" s="9"/>
      <c r="D126" s="57"/>
      <c r="E126" s="57"/>
      <c r="F126" s="57"/>
      <c r="G126" s="9"/>
      <c r="H126" s="159" t="s">
        <v>204</v>
      </c>
      <c r="I126" s="231">
        <v>15</v>
      </c>
      <c r="J126" s="5"/>
      <c r="K126" s="5"/>
      <c r="L126" s="57"/>
      <c r="M126" s="57"/>
      <c r="N126" s="57"/>
      <c r="O126" s="57"/>
    </row>
    <row r="127" spans="1:15" s="3" customFormat="1" ht="26.25" customHeight="1" x14ac:dyDescent="0.2">
      <c r="A127" s="50"/>
      <c r="B127" s="6"/>
      <c r="C127" s="9"/>
      <c r="D127" s="6"/>
      <c r="E127" s="57"/>
      <c r="F127" s="57"/>
      <c r="G127" s="9"/>
      <c r="H127" s="159" t="s">
        <v>117</v>
      </c>
      <c r="I127" s="231">
        <v>43</v>
      </c>
      <c r="J127" s="5"/>
      <c r="K127" s="5"/>
      <c r="L127" s="57"/>
      <c r="M127" s="6"/>
      <c r="N127" s="6"/>
      <c r="O127" s="6"/>
    </row>
    <row r="128" spans="1:15" s="3" customFormat="1" ht="27.75" customHeight="1" x14ac:dyDescent="0.2">
      <c r="A128" s="50"/>
      <c r="B128" s="6"/>
      <c r="C128" s="9"/>
      <c r="D128" s="6"/>
      <c r="E128" s="57"/>
      <c r="F128" s="57"/>
      <c r="G128" s="9"/>
      <c r="H128" s="159" t="s">
        <v>118</v>
      </c>
      <c r="I128" s="231">
        <f>SUM(N3:N123)</f>
        <v>7</v>
      </c>
      <c r="J128" s="5"/>
      <c r="K128" s="5"/>
      <c r="L128" s="57"/>
      <c r="M128" s="6"/>
      <c r="N128" s="6"/>
      <c r="O128" s="6"/>
    </row>
    <row r="129" spans="1:15" s="3" customFormat="1" ht="27.75" customHeight="1" x14ac:dyDescent="0.2">
      <c r="A129" s="50"/>
      <c r="B129" s="57"/>
      <c r="C129" s="9"/>
      <c r="D129" s="57"/>
      <c r="E129" s="57"/>
      <c r="F129" s="57"/>
      <c r="G129" s="9"/>
      <c r="H129" s="159" t="s">
        <v>222</v>
      </c>
      <c r="I129" s="232">
        <v>80</v>
      </c>
      <c r="J129" s="5"/>
      <c r="K129" s="5"/>
      <c r="L129" s="57"/>
      <c r="M129" s="57"/>
      <c r="N129" s="57"/>
      <c r="O129" s="57"/>
    </row>
    <row r="130" spans="1:15" s="3" customFormat="1" ht="33" customHeight="1" x14ac:dyDescent="0.2">
      <c r="A130" s="50"/>
      <c r="B130" s="6"/>
      <c r="C130" s="9"/>
      <c r="D130" s="6"/>
      <c r="E130" s="57"/>
      <c r="F130" s="57"/>
      <c r="G130" s="9"/>
      <c r="H130" s="160" t="s">
        <v>119</v>
      </c>
      <c r="I130" s="233">
        <v>4</v>
      </c>
      <c r="J130" s="234" t="s">
        <v>582</v>
      </c>
      <c r="K130" s="234" t="s">
        <v>438</v>
      </c>
      <c r="L130" s="57"/>
      <c r="M130" s="6"/>
      <c r="N130" s="57"/>
      <c r="O130" s="6"/>
    </row>
    <row r="131" spans="1:15" s="3" customFormat="1" ht="16.5" customHeight="1" x14ac:dyDescent="0.2">
      <c r="A131" s="50"/>
      <c r="B131" s="57"/>
      <c r="C131" s="9"/>
      <c r="D131" s="57"/>
      <c r="E131" s="57"/>
      <c r="F131" s="57"/>
      <c r="G131" s="9"/>
      <c r="H131" s="150"/>
      <c r="I131" s="150"/>
      <c r="J131" s="57"/>
      <c r="K131" s="57"/>
      <c r="L131" s="57"/>
      <c r="M131" s="57"/>
      <c r="N131" s="57"/>
      <c r="O131" s="57"/>
    </row>
    <row r="132" spans="1:15" s="3" customFormat="1" ht="14.25" customHeight="1" x14ac:dyDescent="0.2">
      <c r="A132" s="50"/>
      <c r="B132" s="6"/>
      <c r="C132" s="9"/>
      <c r="D132" s="6"/>
      <c r="E132" s="57"/>
      <c r="F132" s="57"/>
      <c r="G132" s="9"/>
      <c r="H132" s="6"/>
      <c r="I132" s="169"/>
      <c r="J132" s="6"/>
      <c r="K132" s="57"/>
      <c r="L132" s="9"/>
      <c r="M132" s="6"/>
      <c r="N132" s="6"/>
      <c r="O132" s="6"/>
    </row>
    <row r="133" spans="1:15" s="3" customFormat="1" ht="13.9" customHeight="1" x14ac:dyDescent="0.2">
      <c r="A133" s="50"/>
      <c r="B133" s="185" t="s">
        <v>179</v>
      </c>
      <c r="C133" s="186"/>
      <c r="D133" s="139"/>
      <c r="E133" s="139"/>
      <c r="F133" s="57"/>
      <c r="G133" s="9"/>
      <c r="H133" s="6"/>
      <c r="I133" s="6"/>
      <c r="J133" s="6"/>
      <c r="K133" s="57"/>
      <c r="L133" s="180"/>
      <c r="M133" s="6"/>
      <c r="N133" s="6"/>
      <c r="O133" s="6"/>
    </row>
    <row r="134" spans="1:15" s="3" customFormat="1" ht="13.9" customHeight="1" x14ac:dyDescent="0.2">
      <c r="A134" s="50"/>
      <c r="B134" s="187"/>
      <c r="C134" s="188"/>
      <c r="D134" s="27"/>
      <c r="E134" s="27"/>
      <c r="F134" s="57"/>
      <c r="G134" s="9"/>
      <c r="H134" s="6"/>
      <c r="I134" s="6"/>
      <c r="J134" s="6"/>
      <c r="K134" s="6"/>
      <c r="L134" s="57"/>
      <c r="M134" s="6"/>
      <c r="N134" s="6"/>
      <c r="O134" s="6"/>
    </row>
    <row r="135" spans="1:15" s="3" customFormat="1" ht="13.9" customHeight="1" x14ac:dyDescent="0.2">
      <c r="A135" s="50"/>
      <c r="B135" s="189"/>
      <c r="C135" s="190"/>
      <c r="D135" s="144"/>
      <c r="E135" s="6"/>
      <c r="F135" s="6"/>
      <c r="G135" s="9"/>
      <c r="H135" s="6"/>
      <c r="I135" s="6"/>
      <c r="J135" s="6"/>
      <c r="K135" s="6"/>
      <c r="L135" s="57"/>
      <c r="M135" s="6"/>
      <c r="N135" s="6"/>
      <c r="O135" s="6"/>
    </row>
    <row r="136" spans="1:15" s="3" customFormat="1" ht="13.9" customHeight="1" x14ac:dyDescent="0.2">
      <c r="A136" s="50"/>
      <c r="B136" s="6"/>
      <c r="C136" s="9"/>
      <c r="D136" s="6"/>
      <c r="E136" s="57"/>
      <c r="F136" s="57"/>
      <c r="G136" s="9"/>
      <c r="H136" s="6"/>
      <c r="I136" s="6"/>
      <c r="J136" s="6"/>
      <c r="K136" s="6"/>
      <c r="L136" s="57"/>
      <c r="M136" s="6"/>
      <c r="N136" s="6"/>
      <c r="O136" s="6"/>
    </row>
    <row r="137" spans="1:15" s="3" customFormat="1" ht="12.75" customHeight="1" x14ac:dyDescent="0.2">
      <c r="A137" s="50"/>
      <c r="B137" s="6"/>
      <c r="C137" s="9"/>
      <c r="D137" s="6"/>
      <c r="E137" s="57"/>
      <c r="F137" s="57"/>
      <c r="G137" s="9"/>
      <c r="H137" s="6"/>
      <c r="I137" s="6"/>
      <c r="J137" s="6"/>
      <c r="K137" s="6"/>
      <c r="L137" s="57"/>
      <c r="M137" s="6"/>
      <c r="N137" s="6"/>
      <c r="O137" s="55"/>
    </row>
    <row r="138" spans="1:15" s="3" customFormat="1" ht="12.75" customHeight="1" x14ac:dyDescent="0.2">
      <c r="A138" s="50"/>
      <c r="B138" s="6"/>
      <c r="C138" s="9"/>
      <c r="D138" s="6"/>
      <c r="E138" s="57"/>
      <c r="F138" s="57"/>
      <c r="G138" s="9"/>
      <c r="H138" s="6"/>
      <c r="I138" s="6"/>
      <c r="J138" s="6"/>
      <c r="K138" s="6"/>
      <c r="L138" s="57"/>
      <c r="M138" s="57"/>
      <c r="N138" s="57"/>
      <c r="O138" s="6"/>
    </row>
    <row r="139" spans="1:15" s="3" customFormat="1" ht="13.9" customHeight="1" x14ac:dyDescent="0.2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7" customFormat="1" ht="13.9" customHeight="1" x14ac:dyDescent="0.2">
      <c r="A140" s="50"/>
      <c r="B140" s="6"/>
      <c r="C140" s="9"/>
      <c r="D140" s="6"/>
      <c r="E140" s="57"/>
      <c r="F140" s="57"/>
      <c r="G140" s="9"/>
      <c r="H140" s="6"/>
      <c r="I140" s="6"/>
      <c r="J140" s="6"/>
      <c r="K140" s="6"/>
      <c r="L140" s="57"/>
      <c r="M140" s="6"/>
      <c r="N140" s="8"/>
      <c r="O140" s="6"/>
    </row>
    <row r="141" spans="1:15" s="3" customFormat="1" ht="13.9" customHeight="1" x14ac:dyDescent="0.25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40"/>
      <c r="N141" s="39"/>
      <c r="O141" s="83"/>
    </row>
    <row r="142" spans="1:15" s="3" customFormat="1" ht="13.9" customHeight="1" x14ac:dyDescent="0.2">
      <c r="A142" s="50"/>
      <c r="B142" s="6"/>
      <c r="C142" s="9"/>
      <c r="D142" s="6"/>
      <c r="E142" s="57"/>
      <c r="F142" s="57"/>
      <c r="G142" s="9"/>
      <c r="H142" s="6"/>
      <c r="I142" s="6"/>
      <c r="J142" s="6"/>
      <c r="K142" s="6"/>
      <c r="L142" s="57"/>
      <c r="M142" s="6"/>
      <c r="N142" s="6"/>
      <c r="O142" s="6"/>
    </row>
    <row r="143" spans="1:15" s="3" customFormat="1" ht="13.9" customHeight="1" x14ac:dyDescent="0.2">
      <c r="A143" s="50"/>
      <c r="B143" s="6"/>
      <c r="C143" s="9"/>
      <c r="D143" s="6"/>
      <c r="E143" s="57"/>
      <c r="F143" s="57"/>
      <c r="G143" s="9"/>
      <c r="H143" s="6"/>
      <c r="I143" s="6"/>
      <c r="J143" s="6"/>
      <c r="K143" s="6"/>
      <c r="L143" s="57"/>
      <c r="M143" s="6"/>
      <c r="N143" s="6"/>
      <c r="O143" s="6"/>
    </row>
    <row r="144" spans="1:15" s="3" customFormat="1" ht="13.9" customHeight="1" x14ac:dyDescent="0.25">
      <c r="A144" s="50"/>
      <c r="B144" s="6"/>
      <c r="C144" s="9"/>
      <c r="D144" s="6"/>
      <c r="E144" s="57"/>
      <c r="F144" s="57"/>
      <c r="G144" s="9"/>
      <c r="H144" s="6"/>
      <c r="I144" s="6"/>
      <c r="J144" s="6"/>
      <c r="K144" s="6"/>
      <c r="L144" s="57"/>
      <c r="M144" s="40"/>
      <c r="N144" s="40"/>
      <c r="O144" s="83"/>
    </row>
    <row r="145" spans="1:15" s="3" customFormat="1" ht="13.9" customHeight="1" x14ac:dyDescent="0.25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40"/>
      <c r="N145" s="40"/>
      <c r="O145" s="84"/>
    </row>
    <row r="146" spans="1:15" s="3" customFormat="1" ht="13.9" customHeight="1" x14ac:dyDescent="0.2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6"/>
      <c r="N146" s="6"/>
      <c r="O146" s="6"/>
    </row>
    <row r="147" spans="1:15" s="3" customFormat="1" ht="13.9" customHeight="1" x14ac:dyDescent="0.25">
      <c r="A147" s="50"/>
      <c r="B147" s="57"/>
      <c r="C147" s="9"/>
      <c r="D147" s="57"/>
      <c r="E147" s="57"/>
      <c r="F147" s="57"/>
      <c r="G147" s="9"/>
      <c r="H147" s="57"/>
      <c r="I147" s="6"/>
      <c r="J147" s="57"/>
      <c r="K147" s="57"/>
      <c r="L147" s="57"/>
      <c r="M147" s="40"/>
      <c r="N147" s="40"/>
      <c r="O147" s="83"/>
    </row>
    <row r="148" spans="1:15" s="19" customFormat="1" ht="13.9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57"/>
      <c r="J148" s="100"/>
      <c r="K148" s="100"/>
      <c r="L148" s="100"/>
      <c r="M148" s="56"/>
      <c r="N148" s="56"/>
      <c r="O148" s="125"/>
    </row>
    <row r="149" spans="1:15" s="18" customFormat="1" ht="14.25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26"/>
      <c r="N149" s="126"/>
      <c r="O149" s="126"/>
    </row>
    <row r="150" spans="1:15" s="18" customFormat="1" ht="14.25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26"/>
      <c r="N150" s="126"/>
      <c r="O150" s="126"/>
    </row>
    <row r="151" spans="1:15" s="19" customFormat="1" ht="13.9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56"/>
      <c r="N151" s="56"/>
      <c r="O151" s="125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1"/>
      <c r="C154" s="115"/>
      <c r="D154" s="101"/>
      <c r="E154" s="101"/>
      <c r="F154" s="101"/>
      <c r="G154" s="115"/>
      <c r="H154" s="101"/>
      <c r="I154" s="100"/>
      <c r="J154" s="101"/>
      <c r="K154" s="101"/>
      <c r="L154" s="101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1"/>
      <c r="J155" s="127"/>
      <c r="K155" s="127"/>
      <c r="L155" s="127"/>
      <c r="M155" s="128"/>
      <c r="N155" s="129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28"/>
      <c r="N158" s="129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29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4.25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29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8"/>
      <c r="N168" s="129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28.5" customHeight="1" x14ac:dyDescent="0.2">
      <c r="A185" s="143"/>
      <c r="B185" s="127"/>
      <c r="C185" s="130"/>
      <c r="D185" s="127"/>
      <c r="E185" s="127"/>
      <c r="F185" s="127"/>
      <c r="G185" s="130"/>
      <c r="H185" s="127"/>
      <c r="I185" s="100"/>
      <c r="J185" s="127"/>
      <c r="K185" s="127"/>
      <c r="L185" s="127"/>
      <c r="M185" s="127"/>
      <c r="N185" s="127"/>
      <c r="O185" s="127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27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27" customHeight="1" x14ac:dyDescent="0.2">
      <c r="A192" s="143"/>
      <c r="B192" s="127"/>
      <c r="C192" s="130"/>
      <c r="D192" s="127"/>
      <c r="E192" s="127"/>
      <c r="F192" s="127"/>
      <c r="G192" s="130"/>
      <c r="H192" s="127"/>
      <c r="I192" s="100"/>
      <c r="J192" s="127"/>
      <c r="K192" s="127"/>
      <c r="L192" s="127"/>
      <c r="M192" s="127"/>
      <c r="N192" s="127"/>
      <c r="O192" s="127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27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7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27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7.25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27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7" customFormat="1" ht="13.9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7" customFormat="1" ht="13.9" customHeight="1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7" customFormat="1" ht="30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28.5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4.25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4.2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4.2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16" customFormat="1" ht="14.2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2"/>
      <c r="N254" s="102"/>
      <c r="O254" s="102"/>
    </row>
    <row r="255" spans="1:15" s="3" customFormat="1" ht="14.2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4" customFormat="1" ht="14.25" x14ac:dyDescent="0.2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3"/>
      <c r="N256" s="51"/>
      <c r="O256" s="103"/>
    </row>
    <row r="257" spans="1:15" s="4" customFormat="1" ht="14.25" x14ac:dyDescent="0.2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3"/>
      <c r="N257" s="103"/>
      <c r="O257" s="103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4"/>
      <c r="N258" s="104"/>
      <c r="O258" s="104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56"/>
      <c r="N259" s="56"/>
      <c r="O259" s="56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56"/>
      <c r="N263" s="56"/>
      <c r="O263" s="106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56"/>
      <c r="N264" s="56"/>
      <c r="O264" s="56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56"/>
      <c r="N265" s="56"/>
      <c r="O265" s="56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56"/>
      <c r="N267" s="56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7"/>
      <c r="N272" s="107"/>
      <c r="O272" s="5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56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8"/>
      <c r="N275" s="108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8"/>
      <c r="N276" s="108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7"/>
      <c r="N277" s="107"/>
      <c r="O277" s="107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6"/>
      <c r="O279" s="56"/>
    </row>
    <row r="280" spans="1:15" ht="27" customHeight="1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7"/>
      <c r="N280" s="107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7"/>
      <c r="N283" s="107"/>
      <c r="O283" s="107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1"/>
      <c r="N284" s="101"/>
      <c r="O284" s="107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7"/>
      <c r="N286" s="107"/>
      <c r="O286" s="107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8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56"/>
      <c r="N289" s="56"/>
      <c r="O289" s="56"/>
    </row>
    <row r="290" spans="1:18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8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8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1"/>
      <c r="L292" s="101"/>
      <c r="M292" s="107"/>
      <c r="N292" s="107"/>
      <c r="O292" s="56"/>
      <c r="P292" s="53"/>
      <c r="Q292" s="53"/>
      <c r="R292" s="53"/>
    </row>
    <row r="293" spans="1:18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  <c r="P293" s="53"/>
      <c r="Q293" s="53"/>
      <c r="R293" s="53"/>
    </row>
    <row r="294" spans="1:18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56"/>
    </row>
    <row r="295" spans="1:18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4"/>
    </row>
    <row r="296" spans="1:18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4"/>
    </row>
    <row r="297" spans="1:18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4"/>
    </row>
    <row r="298" spans="1:18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54"/>
    </row>
    <row r="299" spans="1:18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4"/>
    </row>
    <row r="300" spans="1:18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8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8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1"/>
      <c r="N302" s="101"/>
      <c r="O302" s="56"/>
    </row>
    <row r="303" spans="1:18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107"/>
    </row>
    <row r="304" spans="1:18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5"/>
      <c r="N304" s="105"/>
      <c r="O304" s="107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0"/>
      <c r="O305" s="107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0"/>
      <c r="O306" s="107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0"/>
      <c r="O307" s="107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7"/>
      <c r="N308" s="100"/>
      <c r="O308" s="107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0"/>
      <c r="O310" s="107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3"/>
      <c r="N311" s="100"/>
      <c r="O311" s="100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1"/>
      <c r="N314" s="101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1"/>
      <c r="N320" s="101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1"/>
      <c r="N322" s="101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9"/>
      <c r="N325" s="109"/>
      <c r="O325" s="109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10"/>
      <c r="N326" s="110"/>
      <c r="O326" s="109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1"/>
      <c r="N328" s="101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1"/>
      <c r="N330" s="101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0"/>
      <c r="J336" s="101"/>
      <c r="K336" s="101"/>
      <c r="L336" s="101"/>
      <c r="M336" s="100"/>
      <c r="N336" s="100"/>
      <c r="O336" s="100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100"/>
      <c r="N337" s="100"/>
      <c r="O337" s="100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100"/>
      <c r="N338" s="100"/>
      <c r="O338" s="100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100"/>
      <c r="N339" s="100"/>
      <c r="O339" s="100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100"/>
      <c r="N340" s="100"/>
      <c r="O340" s="100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101"/>
      <c r="N341" s="101"/>
      <c r="O341" s="100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101"/>
      <c r="N342" s="101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1"/>
      <c r="J343" s="100"/>
      <c r="K343" s="100"/>
      <c r="L343" s="100"/>
      <c r="M343" s="56"/>
      <c r="N343" s="54"/>
      <c r="O343" s="56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56"/>
      <c r="N344" s="54"/>
      <c r="O344" s="56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56"/>
      <c r="N345" s="54"/>
      <c r="O345" s="56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56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56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56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56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0"/>
      <c r="J351" s="101"/>
      <c r="K351" s="101"/>
      <c r="L351" s="101"/>
      <c r="M351" s="56"/>
      <c r="N351" s="54"/>
      <c r="O351" s="56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56"/>
      <c r="N352" s="54"/>
      <c r="O352" s="56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56"/>
      <c r="N353" s="54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1"/>
      <c r="J376" s="100"/>
      <c r="K376" s="100"/>
      <c r="L376" s="100"/>
      <c r="M376" s="56"/>
      <c r="N376" s="56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11"/>
      <c r="K377" s="111"/>
      <c r="L377" s="111"/>
      <c r="M377" s="56"/>
      <c r="N377" s="56"/>
      <c r="O377" s="56"/>
    </row>
    <row r="378" spans="1:15" x14ac:dyDescent="0.25">
      <c r="A378" s="100"/>
      <c r="B378" s="100"/>
      <c r="C378" s="114"/>
      <c r="D378" s="100"/>
      <c r="E378" s="100"/>
      <c r="F378" s="100"/>
      <c r="G378" s="114"/>
      <c r="H378" s="100"/>
      <c r="I378" s="116"/>
      <c r="J378" s="111"/>
      <c r="K378" s="111"/>
      <c r="L378" s="111"/>
      <c r="M378" s="53"/>
      <c r="N378" s="53"/>
      <c r="O378" s="53"/>
    </row>
    <row r="379" spans="1:15" x14ac:dyDescent="0.25">
      <c r="A379" s="100"/>
      <c r="B379" s="100"/>
      <c r="C379" s="114"/>
      <c r="D379" s="100"/>
      <c r="E379" s="100"/>
      <c r="F379" s="100"/>
      <c r="G379" s="114"/>
      <c r="H379" s="100"/>
      <c r="I379" s="116"/>
      <c r="J379" s="111"/>
      <c r="K379" s="111"/>
      <c r="L379" s="111"/>
      <c r="M379" s="53"/>
      <c r="N379" s="53"/>
      <c r="O379" s="53"/>
    </row>
    <row r="380" spans="1:15" x14ac:dyDescent="0.25">
      <c r="A380" s="100"/>
      <c r="B380" s="100"/>
      <c r="C380" s="114"/>
      <c r="D380" s="100"/>
      <c r="E380" s="100"/>
      <c r="F380" s="100"/>
      <c r="G380" s="114"/>
      <c r="H380" s="100"/>
      <c r="I380" s="116"/>
      <c r="J380" s="111"/>
      <c r="K380" s="111"/>
      <c r="L380" s="111"/>
      <c r="M380" s="53"/>
      <c r="N380" s="53"/>
      <c r="O380" s="53"/>
    </row>
    <row r="381" spans="1:15" x14ac:dyDescent="0.25">
      <c r="A381" s="102"/>
      <c r="B381" s="102"/>
      <c r="C381" s="117"/>
      <c r="D381" s="102"/>
      <c r="E381" s="102"/>
      <c r="F381" s="102"/>
      <c r="G381" s="117"/>
      <c r="H381" s="102"/>
      <c r="I381" s="116"/>
      <c r="J381" s="111"/>
      <c r="K381" s="111"/>
      <c r="L381" s="111"/>
      <c r="M381" s="53"/>
      <c r="N381" s="53"/>
      <c r="O381" s="53"/>
    </row>
    <row r="382" spans="1:15" x14ac:dyDescent="0.25">
      <c r="A382" s="100"/>
      <c r="B382" s="100"/>
      <c r="C382" s="114"/>
      <c r="D382" s="100"/>
      <c r="E382" s="100"/>
      <c r="F382" s="100"/>
      <c r="G382" s="114"/>
      <c r="H382" s="100"/>
      <c r="I382" s="118"/>
      <c r="J382" s="119"/>
      <c r="K382" s="112"/>
      <c r="L382" s="112"/>
      <c r="M382" s="53"/>
      <c r="N382" s="53"/>
      <c r="O382" s="53"/>
    </row>
    <row r="383" spans="1:15" x14ac:dyDescent="0.25">
      <c r="A383" s="124"/>
      <c r="B383" s="121"/>
      <c r="C383" s="120"/>
      <c r="D383" s="121"/>
      <c r="E383" s="121"/>
      <c r="F383" s="121"/>
      <c r="G383" s="120"/>
      <c r="H383" s="121"/>
      <c r="I383" s="116"/>
      <c r="J383" s="123"/>
      <c r="K383" s="113"/>
      <c r="L383" s="113"/>
      <c r="M383" s="53"/>
      <c r="N383" s="53"/>
      <c r="O383" s="53"/>
    </row>
    <row r="384" spans="1:15" x14ac:dyDescent="0.25">
      <c r="A384" s="124"/>
      <c r="B384" s="121"/>
      <c r="C384" s="120"/>
      <c r="D384" s="121"/>
      <c r="E384" s="121"/>
      <c r="F384" s="121"/>
      <c r="G384" s="120"/>
      <c r="H384" s="121"/>
      <c r="I384" s="122"/>
      <c r="J384" s="123"/>
      <c r="K384" s="113"/>
      <c r="L384" s="113"/>
      <c r="M384" s="53"/>
      <c r="N384" s="53"/>
      <c r="O384" s="53"/>
    </row>
    <row r="385" spans="1:12" x14ac:dyDescent="0.25">
      <c r="A385" s="11"/>
      <c r="B385" s="11"/>
      <c r="C385" s="181"/>
      <c r="D385" s="181"/>
      <c r="E385" s="94"/>
      <c r="F385" s="94"/>
      <c r="G385" s="12"/>
      <c r="H385" s="11"/>
      <c r="I385" s="122"/>
      <c r="J385" s="13"/>
      <c r="K385" s="13"/>
      <c r="L385" s="13"/>
    </row>
    <row r="386" spans="1:12" x14ac:dyDescent="0.25">
      <c r="A386" s="11"/>
      <c r="B386" s="14"/>
      <c r="C386" s="12"/>
      <c r="D386" s="14"/>
      <c r="E386" s="14"/>
      <c r="F386" s="14"/>
      <c r="G386" s="15"/>
      <c r="H386" s="14"/>
      <c r="I386" s="13"/>
      <c r="J386" s="13"/>
      <c r="K386" s="13"/>
      <c r="L386" s="13"/>
    </row>
    <row r="387" spans="1:12" x14ac:dyDescent="0.25">
      <c r="I387" s="13"/>
      <c r="J387" s="13"/>
      <c r="K387" s="13"/>
      <c r="L387" s="13"/>
    </row>
    <row r="388" spans="1:12" x14ac:dyDescent="0.25">
      <c r="I388" s="13"/>
    </row>
  </sheetData>
  <mergeCells count="3">
    <mergeCell ref="C385:D385"/>
    <mergeCell ref="B133:C135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5" t="s">
        <v>190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1"/>
      <c r="D31" s="19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3"/>
      <c r="D33" s="194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topLeftCell="A13" zoomScaleNormal="100" workbookViewId="0">
      <selection activeCell="H12" sqref="H1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8" t="s">
        <v>605</v>
      </c>
      <c r="C1" s="199"/>
      <c r="D1" s="199"/>
      <c r="E1" s="199"/>
      <c r="F1" s="199"/>
      <c r="G1" s="199"/>
      <c r="H1" s="199"/>
      <c r="I1" s="199"/>
      <c r="J1" s="200"/>
    </row>
    <row r="2" spans="1:12" ht="13.9" customHeight="1" thickBot="1" x14ac:dyDescent="0.3">
      <c r="A2" s="20"/>
      <c r="B2" s="201"/>
      <c r="C2" s="202"/>
      <c r="D2" s="202"/>
      <c r="E2" s="202"/>
      <c r="F2" s="202"/>
      <c r="G2" s="202"/>
      <c r="H2" s="202"/>
      <c r="I2" s="202"/>
      <c r="J2" s="203"/>
    </row>
    <row r="3" spans="1:12" ht="38.450000000000003" customHeight="1" x14ac:dyDescent="0.25">
      <c r="A3" s="20"/>
      <c r="B3" s="208" t="s">
        <v>2</v>
      </c>
      <c r="C3" s="210" t="s">
        <v>30</v>
      </c>
      <c r="D3" s="211"/>
      <c r="E3" s="212"/>
      <c r="F3" s="213"/>
      <c r="G3" s="214" t="s">
        <v>31</v>
      </c>
      <c r="H3" s="215"/>
      <c r="I3" s="216"/>
      <c r="J3" s="217"/>
    </row>
    <row r="4" spans="1:12" ht="45.75" customHeight="1" thickBot="1" x14ac:dyDescent="0.3">
      <c r="A4" s="20"/>
      <c r="B4" s="209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13</v>
      </c>
      <c r="D15" s="27">
        <v>10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14</v>
      </c>
      <c r="D16" s="27">
        <v>10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62</v>
      </c>
      <c r="D24" s="74">
        <f t="shared" ref="D24:H24" si="0">SUM(D5:D23)</f>
        <v>43</v>
      </c>
      <c r="E24" s="154">
        <f t="shared" si="0"/>
        <v>7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05" t="s">
        <v>178</v>
      </c>
      <c r="C28" s="206"/>
      <c r="D28" s="206"/>
      <c r="E28" s="206"/>
      <c r="F28" s="207"/>
    </row>
    <row r="29" spans="1:12" x14ac:dyDescent="0.25">
      <c r="A29" s="29"/>
      <c r="B29" s="32"/>
    </row>
    <row r="30" spans="1:12" ht="19.5" customHeight="1" x14ac:dyDescent="0.25">
      <c r="A30" s="29"/>
      <c r="B30" s="204"/>
      <c r="C30" s="204"/>
      <c r="D30" s="204"/>
      <c r="E30" s="204"/>
      <c r="F30" s="204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2" t="s">
        <v>180</v>
      </c>
      <c r="B1" s="223"/>
      <c r="C1" s="223"/>
      <c r="D1" s="223"/>
      <c r="E1" s="223"/>
      <c r="F1" s="223"/>
      <c r="G1" s="224"/>
      <c r="H1" s="53"/>
    </row>
    <row r="2" spans="1:8" ht="15.75" thickBot="1" x14ac:dyDescent="0.3">
      <c r="A2" s="225"/>
      <c r="B2" s="226"/>
      <c r="C2" s="226"/>
      <c r="D2" s="226"/>
      <c r="E2" s="226"/>
      <c r="F2" s="226"/>
      <c r="G2" s="227"/>
      <c r="H2" s="53"/>
    </row>
    <row r="3" spans="1:8" ht="15.75" x14ac:dyDescent="0.25">
      <c r="A3" s="208" t="s">
        <v>2</v>
      </c>
      <c r="B3" s="210" t="s">
        <v>30</v>
      </c>
      <c r="C3" s="211"/>
      <c r="D3" s="212"/>
      <c r="E3" s="219" t="s">
        <v>31</v>
      </c>
      <c r="F3" s="220"/>
      <c r="G3" s="221"/>
    </row>
    <row r="4" spans="1:8" ht="53.25" customHeight="1" thickBot="1" x14ac:dyDescent="0.3">
      <c r="A4" s="209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8" t="s">
        <v>178</v>
      </c>
      <c r="B29" s="228"/>
      <c r="C29" s="228"/>
      <c r="D29" s="228"/>
    </row>
    <row r="31" spans="1:7" x14ac:dyDescent="0.25">
      <c r="A31" s="218"/>
      <c r="B31" s="218"/>
      <c r="C31" s="218"/>
      <c r="D31" s="218"/>
      <c r="E31" s="21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2021-11-22T10:50:04Z</dcterms:modified>
</cp:coreProperties>
</file>