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18FB8571-BA5A-4C1D-8B94-DBC3FC0188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brun'!$A$2:$R$136</definedName>
    <definedName name="_xlnm.Print_Area" localSheetId="0">'Situație derogări urs brun'!$A$1:$K$401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3" i="2" l="1"/>
  <c r="F24" i="3"/>
  <c r="C24" i="3"/>
  <c r="I144" i="2"/>
  <c r="I140" i="2"/>
  <c r="I139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<sst xmlns="http://schemas.openxmlformats.org/spreadsheetml/2006/main" count="1381" uniqueCount="666">
  <si>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</si>
  <si>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</si>
  <si>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</si>
  <si>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</si>
  <si>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</si>
  <si>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</si>
  <si>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</si>
  <si>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</si>
  <si>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</si>
  <si>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</si>
  <si>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</si>
  <si>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</si>
  <si>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</si>
  <si>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</si>
  <si>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</si>
  <si>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</si>
  <si>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</si>
  <si>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</si>
  <si>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</si>
  <si>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</si>
  <si>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</si>
  <si>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</si>
  <si>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</si>
  <si>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</si>
  <si>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</si>
  <si>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</si>
  <si>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</si>
  <si>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</si>
  <si>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</si>
  <si>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</si>
  <si>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</si>
  <si>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</si>
  <si>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</si>
  <si>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</si>
  <si>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</si>
  <si>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</si>
  <si>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</si>
  <si>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</si>
  <si>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</si>
  <si>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</si>
  <si>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</si>
  <si>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</si>
  <si>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</si>
  <si>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</si>
  <si>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</si>
  <si>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</si>
  <si>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</si>
  <si>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</si>
  <si>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</si>
  <si>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</si>
  <si>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</si>
  <si>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</si>
  <si>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</si>
  <si>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</si>
  <si>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</si>
  <si>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</si>
  <si>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</si>
  <si>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</si>
  <si>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</si>
  <si>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</si>
  <si>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</si>
  <si>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</si>
  <si>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</si>
  <si>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</si>
  <si>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</si>
  <si>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</si>
  <si>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</si>
  <si>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</si>
  <si>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</si>
  <si>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</si>
  <si>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</si>
  <si>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</si>
  <si>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</si>
  <si>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</si>
  <si>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</si>
  <si>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</si>
  <si>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</si>
  <si>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</si>
  <si>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</si>
  <si>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</si>
  <si>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</si>
  <si>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</si>
  <si>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</si>
  <si>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</si>
  <si>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</si>
  <si>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</si>
  <si>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</si>
  <si>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</si>
  <si>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</si>
  <si>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</si>
  <si>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</si>
  <si>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</si>
  <si>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</si>
  <si>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</si>
  <si>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</si>
  <si>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</si>
  <si>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</si>
  <si>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</si>
  <si>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</si>
  <si>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</si>
  <si>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</si>
  <si>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</si>
  <si>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</si>
  <si>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</si>
  <si>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</si>
  <si>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</si>
  <si>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</si>
  <si>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</si>
  <si>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</si>
  <si>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</si>
  <si>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</si>
  <si>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</si>
  <si>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</si>
  <si>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</si>
  <si>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</si>
  <si>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</si>
  <si>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</si>
  <si>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</si>
  <si>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</si>
  <si>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</si>
  <si>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</si>
  <si>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</si>
  <si>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</si>
  <si>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</si>
  <si>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</si>
  <si>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</si>
  <si>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</si>
  <si>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</si>
  <si>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</si>
  <si>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</si>
  <si>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</si>
  <si>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</si>
  <si>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</si>
  <si>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</si>
  <si>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</si>
  <si>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</si>
  <si>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</si>
  <si>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</si>
  <si>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</si>
  <si>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</si>
  <si>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</si>
  <si>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</si>
  <si>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</si>
  <si>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</si>
  <si>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</si>
  <si>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</si>
  <si>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</si>
  <si>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</si>
  <si>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</si>
  <si>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</si>
  <si>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</si>
  <si>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</si>
  <si>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</si>
  <si>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</si>
  <si>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</si>
  <si>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</si>
  <si>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</si>
  <si>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</si>
  <si>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</si>
  <si>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</si>
  <si>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</si>
  <si>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</si>
  <si>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</si>
  <si>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</si>
  <si>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</si>
  <si>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</si>
  <si>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</si>
  <si>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</si>
  <si>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</si>
  <si>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</si>
  <si>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</si>
  <si>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</si>
  <si>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</si>
  <si>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</si>
  <si>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</si>
  <si>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</si>
  <si>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</si>
  <si>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</si>
  <si>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</si>
  <si>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</si>
  <si>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</si>
  <si>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</si>
  <si>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</si>
  <si>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</si>
  <si>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</si>
  <si>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</si>
  <si>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</si>
  <si>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</si>
  <si>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</si>
  <si>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</si>
  <si>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</si>
  <si>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</si>
  <si>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</si>
  <si>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</si>
  <si>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</si>
  <si>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</si>
  <si>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</si>
  <si>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</si>
  <si>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</si>
  <si>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</si>
  <si>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</si>
  <si>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</si>
  <si>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</si>
  <si>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</si>
  <si>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</si>
  <si>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</si>
  <si>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</si>
  <si>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</si>
  <si>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</si>
  <si>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</si>
  <si>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</si>
  <si>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</si>
  <si>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</si>
  <si>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</si>
  <si>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</si>
  <si>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</si>
  <si>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</si>
  <si>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</si>
  <si>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</si>
  <si>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</si>
  <si>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</si>
  <si>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</si>
  <si>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</si>
  <si>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</si>
  <si>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</si>
  <si>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</si>
  <si>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</si>
  <si>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</si>
  <si>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</si>
  <si>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</si>
  <si>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</si>
  <si>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</si>
  <si>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</si>
  <si>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</si>
  <si>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</si>
  <si>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</si>
  <si>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</si>
  <si>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</si>
  <si>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</si>
  <si>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</si>
  <si>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</si>
  <si>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</si>
  <si>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</si>
  <si>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</si>
  <si>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</si>
  <si>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</si>
  <si>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</si>
  <si>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</si>
  <si>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</si>
  <si>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</si>
  <si>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</si>
  <si>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</si>
  <si>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</si>
  <si>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</si>
  <si>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</si>
  <si>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</si>
  <si>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</si>
  <si>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</si>
  <si>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</si>
  <si>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</si>
  <si>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</si>
  <si>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</si>
  <si>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</si>
  <si>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</si>
  <si>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</si>
  <si>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</si>
  <si>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</si>
  <si>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</si>
  <si>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</si>
  <si>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</si>
  <si>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</si>
  <si>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</si>
  <si>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</si>
  <si>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</si>
  <si>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</si>
  <si>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</si>
  <si>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</si>
  <si>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</si>
  <si>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</si>
  <si>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</si>
  <si>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</si>
  <si>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</si>
  <si>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</si>
  <si>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</si>
  <si>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</si>
  <si>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</si>
  <si>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</si>
  <si>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</si>
  <si>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</si>
  <si>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</si>
  <si>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</si>
  <si>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</si>
  <si>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</si>
  <si>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</si>
  <si>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</si>
  <si>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</si>
  <si>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</si>
  <si>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</si>
  <si>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</si>
  <si>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</si>
  <si>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</si>
  <si>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</si>
  <si>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</si>
  <si>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</si>
  <si>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</si>
  <si>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</si>
  <si>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</si>
  <si>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</si>
  <si>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</si>
  <si>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</si>
  <si>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</si>
  <si>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</si>
  <si>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</si>
  <si>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</si>
  <si>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</si>
  <si>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</si>
  <si>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</si>
  <si>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</si>
  <si>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</si>
  <si>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</si>
  <si>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</si>
  <si>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</si>
  <si>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</si>
  <si>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</si>
  <si>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</si>
  <si>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</si>
  <si>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</si>
  <si>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</si>
  <si>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</si>
  <si>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</si>
  <si>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</si>
  <si>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</si>
  <si>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</si>
  <si>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</si>
  <si>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</si>
  <si>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</si>
  <si>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</si>
  <si>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</si>
  <si>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</si>
  <si>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</si>
  <si>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</si>
  <si>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</si>
  <si>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</si>
  <si>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</si>
  <si>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</si>
  <si>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</si>
  <si>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</si>
  <si>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</si>
  <si>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</si>
  <si>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</si>
  <si>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</si>
  <si>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</si>
  <si>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</si>
  <si>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</si>
  <si>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</si>
  <si>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</si>
  <si>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</si>
  <si>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</si>
  <si>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</si>
  <si>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</si>
  <si>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</si>
  <si>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</si>
  <si>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</si>
  <si>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</si>
  <si>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</si>
  <si>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</si>
  <si>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</si>
  <si>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</si>
  <si>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</si>
  <si>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</si>
  <si>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</si>
  <si>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</si>
  <si>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</si>
  <si>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</si>
  <si>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</si>
  <si>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</si>
  <si>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</si>
  <si>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</si>
  <si>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</si>
  <si>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</si>
  <si>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</si>
  <si>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</si>
  <si>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</si>
  <si>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</si>
  <si>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</si>
  <si>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</si>
  <si>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</si>
  <si>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</si>
  <si>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</si>
  <si>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</si>
  <si>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</si>
  <si>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</si>
  <si>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</si>
  <si>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</si>
  <si>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</si>
  <si>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</si>
  <si>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</si>
  <si>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</si>
  <si>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</si>
  <si>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</si>
  <si>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</si>
  <si>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</si>
  <si>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</si>
  <si>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</si>
  <si>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</si>
  <si>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</si>
  <si>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</si>
  <si>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</si>
  <si>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</si>
  <si>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</si>
  <si>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</si>
  <si>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</si>
  <si>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</si>
  <si>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</si>
  <si>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</si>
  <si>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</si>
  <si>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</si>
  <si>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</si>
  <si>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</si>
  <si>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</si>
  <si>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</si>
  <si>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</si>
  <si>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</si>
  <si>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</si>
  <si>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</si>
  <si>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</si>
  <si>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</si>
  <si>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</si>
  <si>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</si>
  <si>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</si>
  <si>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</si>
  <si>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</si>
  <si>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</si>
  <si>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</si>
  <si>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</si>
  <si>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</si>
  <si>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</si>
  <si>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</si>
  <si>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</si>
  <si>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</si>
  <si>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</si>
  <si>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</si>
  <si>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</si>
  <si>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</si>
  <si>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</si>
  <si>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</si>
  <si>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</si>
  <si>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</si>
  <si>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</si>
  <si>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</si>
  <si>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</si>
  <si>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</si>
  <si>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</si>
  <si>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</si>
  <si>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</si>
  <si>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</si>
  <si>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</si>
  <si>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</si>
  <si>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</si>
  <si>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</si>
  <si>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</si>
  <si>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</si>
  <si>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</si>
  <si>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</si>
  <si>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</si>
  <si>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</si>
  <si>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</si>
  <si>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</si>
  <si>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</si>
  <si>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</si>
  <si>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</si>
  <si>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</si>
  <si>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</si>
  <si>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</si>
  <si>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</si>
  <si>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</si>
  <si>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</si>
  <si>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</si>
  <si>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</si>
  <si>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</si>
  <si>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</si>
  <si>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</si>
  <si>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</si>
  <si>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</si>
  <si>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</si>
  <si>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</si>
  <si>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</si>
  <si>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</si>
  <si>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</si>
  <si>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</si>
  <si>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</si>
  <si>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</si>
  <si>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</si>
  <si>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</si>
  <si>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</si>
  <si>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</si>
  <si>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</si>
  <si>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</si>
  <si>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</si>
  <si>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</si>
  <si>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</si>
  <si>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</si>
  <si>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</si>
  <si>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</si>
  <si>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</si>
  <si>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</si>
  <si>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</si>
  <si>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</si>
  <si>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</si>
  <si>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</si>
  <si>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</si>
  <si>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</si>
  <si>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</si>
  <si>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</si>
  <si>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</si>
  <si>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</si>
  <si>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</si>
  <si>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</si>
  <si>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</si>
  <si>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</si>
  <si>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</si>
  <si>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</si>
  <si>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</si>
  <si>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</si>
  <si>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</si>
  <si>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</si>
  <si>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</si>
  <si>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</si>
  <si>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</si>
  <si>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</si>
  <si>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</si>
  <si>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</si>
  <si>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</si>
  <si>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</si>
  <si>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</si>
  <si>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</si>
  <si>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</si>
  <si>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</si>
  <si>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</si>
  <si>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</si>
  <si>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</si>
  <si>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</si>
  <si>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</si>
  <si>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</si>
  <si>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</si>
  <si>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</si>
  <si>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</si>
  <si>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</si>
  <si>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</si>
  <si>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</si>
  <si>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</si>
  <si>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</si>
  <si>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</si>
  <si>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</si>
  <si>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</si>
  <si>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</si>
  <si>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</si>
  <si>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</si>
  <si>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</si>
  <si>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</si>
  <si>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</si>
  <si>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</si>
  <si>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</si>
  <si>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</si>
  <si>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</si>
  <si>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</si>
  <si>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</si>
  <si>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</si>
  <si>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</si>
  <si>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</si>
  <si>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</si>
  <si>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</si>
  <si>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</si>
  <si>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</si>
  <si>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</si>
  <si>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</si>
  <si>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</si>
  <si>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</si>
  <si>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</si>
  <si>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</si>
  <si>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</si>
  <si>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</si>
  <si>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</si>
  <si>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</si>
  <si>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</si>
  <si>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</si>
  <si>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</si>
  <si>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</si>
  <si>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</si>
  <si>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</si>
  <si>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</si>
  <si>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</si>
  <si>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</si>
  <si>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</si>
  <si>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</si>
  <si>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</si>
  <si>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</si>
  <si>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</si>
  <si>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</si>
  <si>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</si>
  <si>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</si>
  <si>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</si>
  <si>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</si>
  <si>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</si>
  <si>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</si>
  <si>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</si>
  <si>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</si>
  <si>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</si>
  <si>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</si>
  <si>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</si>
  <si>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</si>
  <si>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</si>
  <si>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</si>
  <si>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</si>
  <si>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</si>
  <si>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</si>
  <si>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</si>
  <si>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</si>
  <si>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</si>
  <si>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</si>
  <si>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</si>
  <si>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</si>
  <si>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</si>
  <si>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</si>
  <si>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</si>
  <si>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</si>
  <si>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</si>
  <si>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</si>
  <si>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</si>
  <si>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</si>
  <si>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</si>
  <si>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</si>
  <si>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</si>
  <si>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</si>
  <si>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</si>
  <si>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</si>
  <si>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</si>
  <si>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</si>
  <si>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</si>
  <si>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</si>
  <si>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</si>
  <si>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</si>
  <si>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</si>
  <si>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</si>
  <si>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</si>
  <si>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</si>
  <si>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</si>
  <si>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</si>
  <si>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</si>
  <si>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</si>
  <si>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</si>
  <si>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</si>
  <si>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</si>
  <si>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</si>
  <si>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</si>
  <si>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</si>
  <si>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</si>
  <si>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</si>
  <si>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</si>
  <si>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</si>
  <si>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</si>
  <si>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</si>
  <si>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17.01.2022</t>
    </r>
  </si>
  <si>
    <t xml:space="preserve"> Situația derogărilor la urs brun, conform ordinelor pentru aprobarea derogării pentru unele specii de animale sălbatice la data de 17.01.2022</t>
  </si>
  <si>
    <t>DB/182101/04.01.2022</t>
  </si>
  <si>
    <t>DB/182102/04.01.2022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</si>
</sst>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4"/>
  <sheetViews>
    <sheetView tabSelected="1" zoomScale="90" zoomScaleNormal="90" workbookViewId="0">
      <selection activeCell="H7" sqref="H7"/>
    </sheetView>
  </sheetViews>
  <sheetFormatPr defaultRowHeight="15" x14ac:dyDescent="0.25"/>
  <cols>
    <col min="1" max="1" width="5.4257812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62.25" customHeight="1" thickBot="1" x14ac:dyDescent="0.3">
      <c r="A1" s="242" t="s">
        <v>662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s="2" customFormat="1" ht="64.5" thickBot="1" x14ac:dyDescent="0.3">
      <c r="A2" s="182" t="s">
        <v>0</v>
      </c>
      <c r="B2" s="183" t="s">
        <v>2</v>
      </c>
      <c r="C2" s="184" t="s">
        <v>14</v>
      </c>
      <c r="D2" s="183" t="s">
        <v>12</v>
      </c>
      <c r="E2" s="183" t="s">
        <v>55</v>
      </c>
      <c r="F2" s="183" t="s">
        <v>174</v>
      </c>
      <c r="G2" s="183" t="s">
        <v>15</v>
      </c>
      <c r="H2" s="183" t="s">
        <v>42</v>
      </c>
      <c r="I2" s="183" t="s">
        <v>16</v>
      </c>
      <c r="J2" s="183" t="s">
        <v>13</v>
      </c>
      <c r="K2" s="183" t="s">
        <v>51</v>
      </c>
      <c r="L2" s="183" t="s">
        <v>52</v>
      </c>
      <c r="M2" s="185" t="s">
        <v>30</v>
      </c>
      <c r="N2" s="185" t="s">
        <v>31</v>
      </c>
      <c r="O2" s="186" t="s">
        <v>34</v>
      </c>
    </row>
    <row r="3" spans="1:15" s="3" customFormat="1" ht="26.25" customHeight="1" x14ac:dyDescent="0.25">
      <c r="A3" s="180">
        <f t="shared" ref="A3:A20" si="0">ROW(A1)</f>
        <v>1</v>
      </c>
      <c r="B3" s="180" t="s">
        <v>5</v>
      </c>
      <c r="C3" s="181" t="s">
        <v>22</v>
      </c>
      <c r="D3" s="180" t="s">
        <v>53</v>
      </c>
      <c r="E3" s="180" t="s">
        <v>57</v>
      </c>
      <c r="F3" s="180" t="s">
        <v>58</v>
      </c>
      <c r="G3" s="181" t="s">
        <v>48</v>
      </c>
      <c r="H3" s="180">
        <v>1</v>
      </c>
      <c r="I3" s="180">
        <v>1</v>
      </c>
      <c r="J3" s="180" t="s">
        <v>1</v>
      </c>
      <c r="K3" s="180" t="s">
        <v>123</v>
      </c>
      <c r="L3" s="180" t="s">
        <v>54</v>
      </c>
      <c r="M3" s="148">
        <v>1</v>
      </c>
      <c r="N3" s="148"/>
      <c r="O3" s="180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5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652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194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70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70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0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70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0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0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0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0">
        <v>114</v>
      </c>
      <c r="B116" s="170" t="s">
        <v>469</v>
      </c>
      <c r="C116" s="171" t="s">
        <v>625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9">
        <v>1</v>
      </c>
      <c r="N116" s="179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0"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0"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0"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0"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0"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0"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629</v>
      </c>
      <c r="M123" s="57"/>
      <c r="N123" s="57"/>
      <c r="O123" s="57" t="s">
        <v>645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629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626</v>
      </c>
      <c r="D126" s="52" t="s">
        <v>627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628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2" t="s">
        <v>489</v>
      </c>
      <c r="D127" s="52" t="s">
        <v>630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631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2" t="s">
        <v>632</v>
      </c>
      <c r="D128" s="52" t="s">
        <v>633</v>
      </c>
      <c r="E128" s="52" t="s">
        <v>175</v>
      </c>
      <c r="F128" s="52" t="s">
        <v>175</v>
      </c>
      <c r="G128" s="172" t="s">
        <v>634</v>
      </c>
      <c r="H128" s="52">
        <v>1</v>
      </c>
      <c r="I128" s="52">
        <v>0</v>
      </c>
      <c r="J128" s="52" t="s">
        <v>211</v>
      </c>
      <c r="K128" s="58" t="s">
        <v>635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2" t="s">
        <v>404</v>
      </c>
      <c r="D129" s="52" t="s">
        <v>636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637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2" t="s">
        <v>231</v>
      </c>
      <c r="D130" s="52" t="s">
        <v>638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639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2" t="s">
        <v>231</v>
      </c>
      <c r="D131" s="52" t="s">
        <v>640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641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2" t="s">
        <v>242</v>
      </c>
      <c r="D132" s="52" t="s">
        <v>642</v>
      </c>
      <c r="E132" s="52" t="s">
        <v>175</v>
      </c>
      <c r="F132" s="52" t="s">
        <v>175</v>
      </c>
      <c r="G132" s="172" t="s">
        <v>643</v>
      </c>
      <c r="H132" s="192">
        <v>1</v>
      </c>
      <c r="I132" s="193">
        <v>0</v>
      </c>
      <c r="J132" s="52" t="s">
        <v>211</v>
      </c>
      <c r="K132" s="58" t="s">
        <v>644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2" t="s">
        <v>285</v>
      </c>
      <c r="D133" s="52" t="s">
        <v>649</v>
      </c>
      <c r="E133" s="52" t="s">
        <v>650</v>
      </c>
      <c r="F133" s="52" t="s">
        <v>651</v>
      </c>
      <c r="G133" s="172" t="s">
        <v>289</v>
      </c>
      <c r="H133" s="192">
        <v>1</v>
      </c>
      <c r="I133" s="193">
        <v>1</v>
      </c>
      <c r="J133" s="52" t="s">
        <v>1</v>
      </c>
      <c r="K133" s="58" t="s">
        <v>647</v>
      </c>
      <c r="L133" s="58" t="s">
        <v>648</v>
      </c>
      <c r="M133" s="52"/>
      <c r="N133" s="52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2" t="s">
        <v>346</v>
      </c>
      <c r="D134" s="52" t="s">
        <v>654</v>
      </c>
      <c r="E134" s="52" t="s">
        <v>175</v>
      </c>
      <c r="F134" s="52" t="s">
        <v>175</v>
      </c>
      <c r="G134" s="172" t="s">
        <v>349</v>
      </c>
      <c r="H134" s="192">
        <v>1</v>
      </c>
      <c r="I134" s="193">
        <v>0</v>
      </c>
      <c r="J134" s="52" t="s">
        <v>211</v>
      </c>
      <c r="K134" s="58" t="s">
        <v>655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1" customHeight="1" x14ac:dyDescent="0.25">
      <c r="A135" s="170">
        <v>133</v>
      </c>
      <c r="B135" s="170" t="s">
        <v>3</v>
      </c>
      <c r="C135" s="169" t="s">
        <v>225</v>
      </c>
      <c r="D135" s="170" t="s">
        <v>656</v>
      </c>
      <c r="E135" s="170" t="s">
        <v>664</v>
      </c>
      <c r="F135" s="170" t="s">
        <v>657</v>
      </c>
      <c r="G135" s="169" t="s">
        <v>658</v>
      </c>
      <c r="H135" s="177">
        <v>1</v>
      </c>
      <c r="I135" s="178">
        <v>1</v>
      </c>
      <c r="J135" s="57" t="s">
        <v>1</v>
      </c>
      <c r="K135" s="57" t="s">
        <v>659</v>
      </c>
      <c r="L135" s="57"/>
      <c r="M135" s="57"/>
      <c r="N135" s="57"/>
      <c r="O135" s="57"/>
    </row>
    <row r="136" spans="1:1023 1027:2047 2051:3071 3075:4095 4099:5119 5123:6143 6147:7167 7171:8191 8195:9215 9219:10239 10243:11263 11267:12287 12291:13311 13315:14335 14339:15359 15363:16375" s="3" customFormat="1" ht="21" customHeight="1" x14ac:dyDescent="0.25">
      <c r="A136" s="57">
        <v>134</v>
      </c>
      <c r="B136" s="57" t="s">
        <v>3</v>
      </c>
      <c r="C136" s="169" t="s">
        <v>225</v>
      </c>
      <c r="D136" s="170" t="s">
        <v>660</v>
      </c>
      <c r="E136" s="170" t="s">
        <v>665</v>
      </c>
      <c r="F136" s="170" t="s">
        <v>657</v>
      </c>
      <c r="G136" s="169" t="s">
        <v>98</v>
      </c>
      <c r="H136" s="177">
        <v>1</v>
      </c>
      <c r="I136" s="178">
        <v>1</v>
      </c>
      <c r="J136" s="57" t="s">
        <v>1</v>
      </c>
      <c r="K136" s="57" t="s">
        <v>661</v>
      </c>
      <c r="L136" s="57"/>
      <c r="M136" s="57"/>
      <c r="N136" s="57"/>
      <c r="O136" s="57"/>
    </row>
    <row r="137" spans="1:1023 1027:2047 2051:3071 3075:4095 4099:5119 5123:6143 6147:7167 7171:8191 8195:9215 9219:10239 10243:11263 11267:12287 12291:13311 13315:14335 14339:15359 15363:16375" s="3" customFormat="1" ht="21" customHeight="1" x14ac:dyDescent="0.25">
      <c r="A137" s="170"/>
      <c r="B137" s="170"/>
      <c r="C137" s="169"/>
      <c r="D137" s="170"/>
      <c r="E137" s="170"/>
      <c r="F137" s="170"/>
      <c r="G137" s="169"/>
      <c r="H137" s="177"/>
      <c r="I137" s="178"/>
      <c r="J137" s="57"/>
      <c r="K137" s="57"/>
      <c r="L137" s="57"/>
      <c r="M137" s="57"/>
      <c r="N137" s="57"/>
      <c r="O137" s="57"/>
    </row>
    <row r="138" spans="1:1023 1027:2047 2051:3071 3075:4095 4099:5119 5123:6143 6147:7167 7171:8191 8195:9215 9219:10239 10243:11263 11267:12287 12291:13311 13315:14335 14339:15359 15363:16375" s="3" customFormat="1" ht="21" customHeight="1" x14ac:dyDescent="0.25">
      <c r="A138" s="170"/>
      <c r="B138" s="170"/>
      <c r="C138" s="169"/>
      <c r="D138" s="170"/>
      <c r="E138" s="170"/>
      <c r="F138" s="170"/>
      <c r="G138" s="169"/>
      <c r="H138" s="177"/>
      <c r="I138" s="178"/>
      <c r="J138" s="57"/>
      <c r="K138" s="57"/>
      <c r="L138" s="57"/>
      <c r="M138" s="57"/>
      <c r="N138" s="57"/>
      <c r="O138" s="57"/>
    </row>
    <row r="139" spans="1:1023 1027:2047 2051:3071 3075:4095 4099:5119 5123:6143 6147:7167 7171:8191 8195:9215 9219:10239 10243:11263 11267:12287 12291:13311 13315:14335 14339:15359 15363:16375" s="3" customFormat="1" ht="26.25" customHeight="1" x14ac:dyDescent="0.25">
      <c r="A139" s="169"/>
      <c r="B139" s="169"/>
      <c r="D139" s="6"/>
      <c r="E139" s="57"/>
      <c r="F139" s="57"/>
      <c r="G139" s="9"/>
      <c r="H139" s="157" t="s">
        <v>79</v>
      </c>
      <c r="I139" s="187">
        <f>COUNT(H3:H139)</f>
        <v>134</v>
      </c>
      <c r="J139" s="6"/>
      <c r="K139" s="6"/>
      <c r="L139" s="57"/>
      <c r="M139" s="6"/>
      <c r="N139" s="6"/>
      <c r="O139" s="6"/>
    </row>
    <row r="140" spans="1:1023 1027:2047 2051:3071 3075:4095 4099:5119 5123:6143 6147:7167 7171:8191 8195:9215 9219:10239 10243:11263 11267:12287 12291:13311 13315:14335 14339:15359 15363:16375" s="3" customFormat="1" ht="21.75" customHeight="1" x14ac:dyDescent="0.2">
      <c r="A140" s="50"/>
      <c r="B140" s="57"/>
      <c r="C140" s="9"/>
      <c r="D140" s="57"/>
      <c r="E140" s="57"/>
      <c r="F140" s="57"/>
      <c r="G140" s="9"/>
      <c r="H140" s="158" t="s">
        <v>205</v>
      </c>
      <c r="I140" s="188">
        <f>SUM(H3:H139)</f>
        <v>173</v>
      </c>
      <c r="J140" s="57"/>
      <c r="K140" s="57"/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9.25" customHeight="1" x14ac:dyDescent="0.2">
      <c r="A141" s="50"/>
      <c r="B141" s="6"/>
      <c r="C141" s="9"/>
      <c r="D141" s="6"/>
      <c r="E141" s="57"/>
      <c r="F141" s="57"/>
      <c r="G141" s="9"/>
      <c r="H141" s="159" t="s">
        <v>80</v>
      </c>
      <c r="I141" s="189">
        <v>67</v>
      </c>
      <c r="J141" s="57"/>
      <c r="K141" s="57"/>
      <c r="L141" s="57"/>
      <c r="M141" s="6"/>
      <c r="N141" s="57"/>
      <c r="O141" s="6"/>
    </row>
    <row r="142" spans="1:1023 1027:2047 2051:3071 3075:4095 4099:5119 5123:6143 6147:7167 7171:8191 8195:9215 9219:10239 10243:11263 11267:12287 12291:13311 13315:14335 14339:15359 15363:16375" s="3" customFormat="1" ht="29.25" customHeight="1" x14ac:dyDescent="0.2">
      <c r="A142" s="50"/>
      <c r="B142" s="57"/>
      <c r="C142" s="9"/>
      <c r="D142" s="57"/>
      <c r="E142" s="57"/>
      <c r="F142" s="57"/>
      <c r="G142" s="9"/>
      <c r="H142" s="159" t="s">
        <v>204</v>
      </c>
      <c r="I142" s="189">
        <v>12</v>
      </c>
      <c r="J142" s="57"/>
      <c r="K142" s="57"/>
      <c r="L142" s="57"/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6.25" customHeight="1" x14ac:dyDescent="0.2">
      <c r="A143" s="50"/>
      <c r="B143" s="6"/>
      <c r="C143" s="9"/>
      <c r="D143" s="6"/>
      <c r="E143" s="57"/>
      <c r="F143" s="57"/>
      <c r="G143" s="9"/>
      <c r="H143" s="159" t="s">
        <v>117</v>
      </c>
      <c r="I143" s="189">
        <f>SUM(M3:M135)</f>
        <v>50</v>
      </c>
      <c r="J143" s="6"/>
      <c r="K143" s="6"/>
      <c r="L143" s="57"/>
      <c r="M143" s="6"/>
      <c r="N143" s="6"/>
      <c r="O143" s="6"/>
    </row>
    <row r="144" spans="1:1023 1027:2047 2051:3071 3075:4095 4099:5119 5123:6143 6147:7167 7171:8191 8195:9215 9219:10239 10243:11263 11267:12287 12291:13311 13315:14335 14339:15359 15363:16375" s="3" customFormat="1" ht="27.75" customHeight="1" x14ac:dyDescent="0.2">
      <c r="A144" s="50"/>
      <c r="B144" s="6"/>
      <c r="C144" s="9"/>
      <c r="D144" s="6"/>
      <c r="E144" s="57"/>
      <c r="F144" s="57"/>
      <c r="G144" s="9"/>
      <c r="H144" s="159" t="s">
        <v>118</v>
      </c>
      <c r="I144" s="189">
        <f>SUM(N3:N139)</f>
        <v>7</v>
      </c>
      <c r="J144" s="6"/>
      <c r="K144" s="6"/>
      <c r="L144" s="57"/>
      <c r="M144" s="6"/>
      <c r="N144" s="6"/>
      <c r="O144" s="6"/>
    </row>
    <row r="145" spans="1:15" s="3" customFormat="1" ht="27.75" customHeight="1" x14ac:dyDescent="0.2">
      <c r="A145" s="50"/>
      <c r="B145" s="57"/>
      <c r="C145" s="9"/>
      <c r="D145" s="57"/>
      <c r="E145" s="57"/>
      <c r="F145" s="57"/>
      <c r="G145" s="9"/>
      <c r="H145" s="159" t="s">
        <v>222</v>
      </c>
      <c r="I145" s="190">
        <v>83</v>
      </c>
      <c r="J145" s="57"/>
      <c r="K145" s="57"/>
      <c r="L145" s="57"/>
      <c r="M145" s="57"/>
      <c r="N145" s="57"/>
      <c r="O145" s="57"/>
    </row>
    <row r="146" spans="1:15" s="3" customFormat="1" ht="33" customHeight="1" x14ac:dyDescent="0.2">
      <c r="A146" s="50"/>
      <c r="B146" s="6"/>
      <c r="C146" s="9"/>
      <c r="D146" s="6"/>
      <c r="E146" s="57"/>
      <c r="F146" s="57"/>
      <c r="G146" s="9"/>
      <c r="H146" s="160" t="s">
        <v>119</v>
      </c>
      <c r="I146" s="191">
        <v>11</v>
      </c>
      <c r="J146" s="5" t="s">
        <v>646</v>
      </c>
      <c r="K146" s="5" t="s">
        <v>653</v>
      </c>
      <c r="L146" s="57"/>
      <c r="M146" s="6"/>
      <c r="N146" s="57"/>
      <c r="O146" s="6"/>
    </row>
    <row r="147" spans="1:15" s="3" customFormat="1" ht="16.5" customHeight="1" x14ac:dyDescent="0.2">
      <c r="A147" s="50"/>
      <c r="B147" s="57"/>
      <c r="C147" s="9"/>
      <c r="D147" s="57"/>
      <c r="E147" s="57"/>
      <c r="F147" s="57"/>
      <c r="G147" s="9"/>
      <c r="H147" s="150"/>
      <c r="I147" s="150"/>
      <c r="J147" s="57"/>
      <c r="K147" s="57"/>
      <c r="L147" s="57"/>
      <c r="M147" s="57"/>
      <c r="N147" s="57"/>
      <c r="O147" s="57"/>
    </row>
    <row r="148" spans="1:15" s="3" customFormat="1" ht="14.25" customHeight="1" x14ac:dyDescent="0.2">
      <c r="A148" s="50"/>
      <c r="B148" s="6"/>
      <c r="C148" s="9"/>
      <c r="D148" s="6"/>
      <c r="E148" s="57"/>
      <c r="F148" s="57"/>
      <c r="G148" s="9"/>
      <c r="H148" s="6"/>
      <c r="I148" s="169"/>
      <c r="J148" s="6"/>
      <c r="K148" s="57"/>
      <c r="L148" s="9"/>
      <c r="M148" s="6"/>
      <c r="N148" s="6"/>
      <c r="O148" s="6"/>
    </row>
    <row r="149" spans="1:15" s="3" customFormat="1" ht="21.75" customHeight="1" x14ac:dyDescent="0.2">
      <c r="A149" s="50"/>
      <c r="B149" s="198" t="s">
        <v>179</v>
      </c>
      <c r="C149" s="199"/>
      <c r="D149" s="139"/>
      <c r="E149" s="139"/>
      <c r="F149" s="57"/>
      <c r="G149" s="9"/>
      <c r="H149" s="6"/>
      <c r="I149" s="6"/>
      <c r="J149" s="6"/>
      <c r="K149" s="57"/>
      <c r="L149" s="196"/>
      <c r="M149" s="6"/>
      <c r="N149" s="6"/>
      <c r="O149" s="6"/>
    </row>
    <row r="150" spans="1:15" s="3" customFormat="1" ht="13.9" customHeight="1" x14ac:dyDescent="0.2">
      <c r="A150" s="50"/>
      <c r="B150" s="200"/>
      <c r="C150" s="201"/>
      <c r="D150" s="27"/>
      <c r="E150" s="27"/>
      <c r="F150" s="57"/>
      <c r="G150" s="9"/>
      <c r="H150" s="6"/>
      <c r="I150" s="6"/>
      <c r="J150" s="6"/>
      <c r="K150" s="6"/>
      <c r="L150" s="57"/>
      <c r="M150" s="6"/>
      <c r="N150" s="6"/>
      <c r="O150" s="6"/>
    </row>
    <row r="151" spans="1:15" s="3" customFormat="1" ht="13.9" customHeight="1" x14ac:dyDescent="0.2">
      <c r="A151" s="50"/>
      <c r="B151" s="202"/>
      <c r="C151" s="203"/>
      <c r="D151" s="144"/>
      <c r="E151" s="144"/>
      <c r="F151" s="57"/>
      <c r="G151" s="9"/>
      <c r="H151" s="6"/>
      <c r="I151" s="6"/>
      <c r="J151" s="6"/>
      <c r="K151" s="6"/>
      <c r="L151" s="57"/>
      <c r="M151" s="6"/>
      <c r="N151" s="6"/>
      <c r="O151" s="6"/>
    </row>
    <row r="152" spans="1:15" s="3" customFormat="1" ht="13.9" customHeight="1" x14ac:dyDescent="0.2">
      <c r="A152" s="50"/>
      <c r="B152" s="6"/>
      <c r="C152" s="9"/>
      <c r="D152" s="6"/>
      <c r="E152" s="57"/>
      <c r="F152" s="57"/>
      <c r="G152" s="9"/>
      <c r="H152" s="6"/>
      <c r="I152" s="6"/>
      <c r="J152" s="6"/>
      <c r="K152" s="6"/>
      <c r="L152" s="57"/>
      <c r="M152" s="6"/>
      <c r="N152" s="6"/>
      <c r="O152" s="6"/>
    </row>
    <row r="153" spans="1:15" s="3" customFormat="1" ht="12.75" customHeight="1" x14ac:dyDescent="0.2">
      <c r="A153" s="50"/>
      <c r="B153" s="6"/>
      <c r="C153" s="9"/>
      <c r="D153" s="6"/>
      <c r="E153" s="57"/>
      <c r="F153" s="57"/>
      <c r="G153" s="9"/>
      <c r="H153" s="6"/>
      <c r="I153" s="6"/>
      <c r="J153" s="6"/>
      <c r="K153" s="6"/>
      <c r="L153" s="57"/>
      <c r="M153" s="6"/>
      <c r="N153" s="6"/>
      <c r="O153" s="55"/>
    </row>
    <row r="154" spans="1:15" s="3" customFormat="1" ht="12.75" customHeight="1" x14ac:dyDescent="0.2">
      <c r="A154" s="50"/>
      <c r="B154" s="6"/>
      <c r="C154" s="9"/>
      <c r="D154" s="6"/>
      <c r="E154" s="57"/>
      <c r="F154" s="57"/>
      <c r="G154" s="9"/>
      <c r="H154" s="6"/>
      <c r="I154" s="6"/>
      <c r="J154" s="6"/>
      <c r="K154" s="6"/>
      <c r="L154" s="57"/>
      <c r="M154" s="57"/>
      <c r="N154" s="57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7" customFormat="1" ht="13.9" customHeight="1" x14ac:dyDescent="0.2">
      <c r="A156" s="50"/>
      <c r="B156" s="6"/>
      <c r="C156" s="9"/>
      <c r="D156" s="6"/>
      <c r="E156" s="57"/>
      <c r="F156" s="57"/>
      <c r="G156" s="9"/>
      <c r="H156" s="6"/>
      <c r="I156" s="6"/>
      <c r="J156" s="6"/>
      <c r="K156" s="6"/>
      <c r="L156" s="57"/>
      <c r="M156" s="6"/>
      <c r="N156" s="8"/>
      <c r="O156" s="6"/>
    </row>
    <row r="157" spans="1:15" s="3" customFormat="1" ht="13.9" customHeight="1" x14ac:dyDescent="0.25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40"/>
      <c r="N157" s="39"/>
      <c r="O157" s="83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6"/>
      <c r="O159" s="6"/>
    </row>
    <row r="160" spans="1:15" s="3" customFormat="1" ht="13.9" customHeight="1" x14ac:dyDescent="0.25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40"/>
      <c r="N160" s="40"/>
      <c r="O160" s="83"/>
    </row>
    <row r="161" spans="1:15" s="3" customFormat="1" ht="13.9" customHeight="1" x14ac:dyDescent="0.25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40"/>
      <c r="N161" s="40"/>
      <c r="O161" s="84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5">
      <c r="A163" s="50"/>
      <c r="B163" s="57"/>
      <c r="C163" s="9"/>
      <c r="D163" s="57"/>
      <c r="E163" s="57"/>
      <c r="F163" s="57"/>
      <c r="G163" s="9"/>
      <c r="H163" s="57"/>
      <c r="I163" s="6"/>
      <c r="J163" s="57"/>
      <c r="K163" s="57"/>
      <c r="L163" s="57"/>
      <c r="M163" s="40"/>
      <c r="N163" s="40"/>
      <c r="O163" s="83"/>
    </row>
    <row r="164" spans="1:15" s="19" customFormat="1" ht="13.9" customHeight="1" x14ac:dyDescent="0.25">
      <c r="A164" s="143"/>
      <c r="B164" s="100"/>
      <c r="C164" s="114"/>
      <c r="D164" s="100"/>
      <c r="E164" s="100"/>
      <c r="F164" s="100"/>
      <c r="G164" s="114"/>
      <c r="H164" s="100"/>
      <c r="I164" s="57"/>
      <c r="J164" s="100"/>
      <c r="K164" s="100"/>
      <c r="L164" s="100"/>
      <c r="M164" s="56"/>
      <c r="N164" s="56"/>
      <c r="O164" s="125"/>
    </row>
    <row r="165" spans="1:15" s="18" customFormat="1" ht="14.25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26"/>
      <c r="N165" s="126"/>
      <c r="O165" s="126"/>
    </row>
    <row r="166" spans="1:15" s="18" customFormat="1" ht="14.25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26"/>
      <c r="N166" s="126"/>
      <c r="O166" s="126"/>
    </row>
    <row r="167" spans="1:15" s="19" customFormat="1" ht="13.9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56"/>
      <c r="N167" s="56"/>
      <c r="O167" s="125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1"/>
      <c r="C170" s="115"/>
      <c r="D170" s="101"/>
      <c r="E170" s="101"/>
      <c r="F170" s="101"/>
      <c r="G170" s="115"/>
      <c r="H170" s="101"/>
      <c r="I170" s="100"/>
      <c r="J170" s="101"/>
      <c r="K170" s="101"/>
      <c r="L170" s="101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1"/>
      <c r="J171" s="127"/>
      <c r="K171" s="127"/>
      <c r="L171" s="127"/>
      <c r="M171" s="128"/>
      <c r="N171" s="129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28"/>
      <c r="N174" s="129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29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4.25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29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28"/>
      <c r="N184" s="129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28.5" customHeight="1" x14ac:dyDescent="0.2">
      <c r="A201" s="143"/>
      <c r="B201" s="127"/>
      <c r="C201" s="130"/>
      <c r="D201" s="127"/>
      <c r="E201" s="127"/>
      <c r="F201" s="127"/>
      <c r="G201" s="130"/>
      <c r="H201" s="127"/>
      <c r="I201" s="100"/>
      <c r="J201" s="127"/>
      <c r="K201" s="127"/>
      <c r="L201" s="127"/>
      <c r="M201" s="127"/>
      <c r="N201" s="127"/>
      <c r="O201" s="127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27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27" customHeight="1" x14ac:dyDescent="0.2">
      <c r="A208" s="143"/>
      <c r="B208" s="127"/>
      <c r="C208" s="130"/>
      <c r="D208" s="127"/>
      <c r="E208" s="127"/>
      <c r="F208" s="127"/>
      <c r="G208" s="130"/>
      <c r="H208" s="127"/>
      <c r="I208" s="100"/>
      <c r="J208" s="127"/>
      <c r="K208" s="127"/>
      <c r="L208" s="127"/>
      <c r="M208" s="127"/>
      <c r="N208" s="127"/>
      <c r="O208" s="127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27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7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27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7.25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27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7" customFormat="1" ht="13.9" customHeight="1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7" customFormat="1" ht="13.9" customHeight="1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7" customFormat="1" ht="30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28.5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4.2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4.2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4.2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16" customFormat="1" ht="14.2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2"/>
      <c r="N270" s="102"/>
      <c r="O270" s="102"/>
    </row>
    <row r="271" spans="1:15" s="3" customFormat="1" ht="14.2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4" customFormat="1" ht="14.25" x14ac:dyDescent="0.2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3"/>
      <c r="N272" s="51"/>
      <c r="O272" s="103"/>
    </row>
    <row r="273" spans="1:15" s="4" customFormat="1" ht="14.25" x14ac:dyDescent="0.2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3"/>
      <c r="N273" s="103"/>
      <c r="O273" s="103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4"/>
      <c r="N274" s="104"/>
      <c r="O274" s="104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56"/>
      <c r="N275" s="56"/>
      <c r="O275" s="56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56"/>
      <c r="N279" s="56"/>
      <c r="O279" s="106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56"/>
      <c r="N280" s="56"/>
      <c r="O280" s="56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56"/>
      <c r="N281" s="56"/>
      <c r="O281" s="56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100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7"/>
      <c r="N288" s="107"/>
      <c r="O288" s="56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56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8"/>
      <c r="N291" s="108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8"/>
      <c r="N292" s="108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7"/>
      <c r="N293" s="107"/>
      <c r="O293" s="107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ht="27" customHeight="1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7"/>
      <c r="N296" s="107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107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1"/>
      <c r="N300" s="101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7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0"/>
      <c r="N303" s="100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56"/>
      <c r="N307" s="56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1"/>
      <c r="L308" s="101"/>
      <c r="M308" s="107"/>
      <c r="N308" s="107"/>
      <c r="O308" s="56"/>
      <c r="P308" s="53"/>
      <c r="Q308" s="53"/>
      <c r="R308" s="53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  <c r="P309" s="53"/>
      <c r="Q309" s="53"/>
      <c r="R309" s="53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0"/>
      <c r="N311" s="100"/>
      <c r="O311" s="54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4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4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7"/>
      <c r="N314" s="107"/>
      <c r="O314" s="54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54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1"/>
      <c r="N318" s="101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107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5"/>
      <c r="N320" s="105"/>
      <c r="O320" s="107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7"/>
      <c r="N321" s="100"/>
      <c r="O321" s="107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7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7"/>
      <c r="N323" s="100"/>
      <c r="O323" s="107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0"/>
      <c r="O324" s="107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0"/>
      <c r="N325" s="100"/>
      <c r="O325" s="100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7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53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1"/>
      <c r="N330" s="101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0"/>
      <c r="N333" s="100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1"/>
      <c r="N336" s="101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1"/>
      <c r="N338" s="101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9"/>
      <c r="N341" s="109"/>
      <c r="O341" s="109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10"/>
      <c r="N342" s="110"/>
      <c r="O342" s="109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1"/>
      <c r="N344" s="101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1"/>
      <c r="N346" s="101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0"/>
      <c r="N349" s="100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1"/>
      <c r="C352" s="115"/>
      <c r="D352" s="101"/>
      <c r="E352" s="101"/>
      <c r="F352" s="101"/>
      <c r="G352" s="115"/>
      <c r="H352" s="101"/>
      <c r="I352" s="100"/>
      <c r="J352" s="101"/>
      <c r="K352" s="101"/>
      <c r="L352" s="101"/>
      <c r="M352" s="100"/>
      <c r="N352" s="100"/>
      <c r="O352" s="100"/>
    </row>
    <row r="353" spans="1:15" x14ac:dyDescent="0.25">
      <c r="A353" s="100"/>
      <c r="B353" s="101"/>
      <c r="C353" s="115"/>
      <c r="D353" s="101"/>
      <c r="E353" s="101"/>
      <c r="F353" s="101"/>
      <c r="G353" s="115"/>
      <c r="H353" s="101"/>
      <c r="I353" s="101"/>
      <c r="J353" s="101"/>
      <c r="K353" s="101"/>
      <c r="L353" s="101"/>
      <c r="M353" s="100"/>
      <c r="N353" s="100"/>
      <c r="O353" s="100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1"/>
      <c r="J354" s="101"/>
      <c r="K354" s="101"/>
      <c r="L354" s="101"/>
      <c r="M354" s="100"/>
      <c r="N354" s="100"/>
      <c r="O354" s="100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1"/>
      <c r="J355" s="101"/>
      <c r="K355" s="101"/>
      <c r="L355" s="101"/>
      <c r="M355" s="100"/>
      <c r="N355" s="100"/>
      <c r="O355" s="100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100"/>
      <c r="N356" s="100"/>
      <c r="O356" s="100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101"/>
      <c r="N357" s="101"/>
      <c r="O357" s="100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101"/>
      <c r="N358" s="101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1"/>
      <c r="J359" s="100"/>
      <c r="K359" s="100"/>
      <c r="L359" s="100"/>
      <c r="M359" s="56"/>
      <c r="N359" s="54"/>
      <c r="O359" s="56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56"/>
      <c r="N360" s="54"/>
      <c r="O360" s="56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56"/>
      <c r="N361" s="54"/>
      <c r="O361" s="56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56"/>
    </row>
    <row r="363" spans="1:15" x14ac:dyDescent="0.25">
      <c r="A363" s="100"/>
      <c r="B363" s="100"/>
      <c r="C363" s="114"/>
      <c r="D363" s="100"/>
      <c r="E363" s="100"/>
      <c r="F363" s="100"/>
      <c r="G363" s="114"/>
      <c r="H363" s="100"/>
      <c r="I363" s="100"/>
      <c r="J363" s="100"/>
      <c r="K363" s="100"/>
      <c r="L363" s="100"/>
      <c r="M363" s="100"/>
      <c r="N363" s="100"/>
      <c r="O363" s="56"/>
    </row>
    <row r="364" spans="1:15" x14ac:dyDescent="0.25">
      <c r="A364" s="100"/>
      <c r="B364" s="100"/>
      <c r="C364" s="114"/>
      <c r="D364" s="100"/>
      <c r="E364" s="100"/>
      <c r="F364" s="100"/>
      <c r="G364" s="114"/>
      <c r="H364" s="100"/>
      <c r="I364" s="100"/>
      <c r="J364" s="100"/>
      <c r="K364" s="100"/>
      <c r="L364" s="100"/>
      <c r="M364" s="100"/>
      <c r="N364" s="100"/>
      <c r="O364" s="56"/>
    </row>
    <row r="365" spans="1:15" x14ac:dyDescent="0.25">
      <c r="A365" s="100"/>
      <c r="B365" s="100"/>
      <c r="C365" s="114"/>
      <c r="D365" s="100"/>
      <c r="E365" s="100"/>
      <c r="F365" s="100"/>
      <c r="G365" s="114"/>
      <c r="H365" s="100"/>
      <c r="I365" s="100"/>
      <c r="J365" s="100"/>
      <c r="K365" s="100"/>
      <c r="L365" s="100"/>
      <c r="M365" s="100"/>
      <c r="N365" s="100"/>
      <c r="O365" s="56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0"/>
      <c r="J366" s="100"/>
      <c r="K366" s="100"/>
      <c r="L366" s="100"/>
      <c r="M366" s="100"/>
      <c r="N366" s="100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0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0"/>
      <c r="C392" s="114"/>
      <c r="D392" s="100"/>
      <c r="E392" s="100"/>
      <c r="F392" s="100"/>
      <c r="G392" s="114"/>
      <c r="H392" s="100"/>
      <c r="I392" s="101"/>
      <c r="J392" s="100"/>
      <c r="K392" s="100"/>
      <c r="L392" s="100"/>
      <c r="M392" s="56"/>
      <c r="N392" s="56"/>
      <c r="O392" s="56"/>
    </row>
    <row r="393" spans="1:15" x14ac:dyDescent="0.25">
      <c r="A393" s="100"/>
      <c r="B393" s="100"/>
      <c r="C393" s="114"/>
      <c r="D393" s="100"/>
      <c r="E393" s="100"/>
      <c r="F393" s="100"/>
      <c r="G393" s="114"/>
      <c r="H393" s="100"/>
      <c r="I393" s="100"/>
      <c r="J393" s="111"/>
      <c r="K393" s="111"/>
      <c r="L393" s="111"/>
      <c r="M393" s="56"/>
      <c r="N393" s="56"/>
      <c r="O393" s="56"/>
    </row>
    <row r="394" spans="1:15" x14ac:dyDescent="0.25">
      <c r="A394" s="100"/>
      <c r="B394" s="100"/>
      <c r="C394" s="114"/>
      <c r="D394" s="100"/>
      <c r="E394" s="100"/>
      <c r="F394" s="100"/>
      <c r="G394" s="114"/>
      <c r="H394" s="100"/>
      <c r="I394" s="116"/>
      <c r="J394" s="111"/>
      <c r="K394" s="111"/>
      <c r="L394" s="111"/>
      <c r="M394" s="53"/>
      <c r="N394" s="53"/>
      <c r="O394" s="53"/>
    </row>
    <row r="395" spans="1:15" x14ac:dyDescent="0.25">
      <c r="A395" s="100"/>
      <c r="B395" s="100"/>
      <c r="C395" s="114"/>
      <c r="D395" s="100"/>
      <c r="E395" s="100"/>
      <c r="F395" s="100"/>
      <c r="G395" s="114"/>
      <c r="H395" s="100"/>
      <c r="I395" s="116"/>
      <c r="J395" s="111"/>
      <c r="K395" s="111"/>
      <c r="L395" s="111"/>
      <c r="M395" s="53"/>
      <c r="N395" s="53"/>
      <c r="O395" s="53"/>
    </row>
    <row r="396" spans="1:15" x14ac:dyDescent="0.25">
      <c r="A396" s="100"/>
      <c r="B396" s="100"/>
      <c r="C396" s="114"/>
      <c r="D396" s="100"/>
      <c r="E396" s="100"/>
      <c r="F396" s="100"/>
      <c r="G396" s="114"/>
      <c r="H396" s="100"/>
      <c r="I396" s="116"/>
      <c r="J396" s="111"/>
      <c r="K396" s="111"/>
      <c r="L396" s="111"/>
      <c r="M396" s="53"/>
      <c r="N396" s="53"/>
      <c r="O396" s="53"/>
    </row>
    <row r="397" spans="1:15" x14ac:dyDescent="0.25">
      <c r="A397" s="102"/>
      <c r="B397" s="102"/>
      <c r="C397" s="117"/>
      <c r="D397" s="102"/>
      <c r="E397" s="102"/>
      <c r="F397" s="102"/>
      <c r="G397" s="117"/>
      <c r="H397" s="102"/>
      <c r="I397" s="116"/>
      <c r="J397" s="111"/>
      <c r="K397" s="111"/>
      <c r="L397" s="111"/>
      <c r="M397" s="53"/>
      <c r="N397" s="53"/>
      <c r="O397" s="53"/>
    </row>
    <row r="398" spans="1:15" x14ac:dyDescent="0.25">
      <c r="A398" s="100"/>
      <c r="B398" s="100"/>
      <c r="C398" s="114"/>
      <c r="D398" s="100"/>
      <c r="E398" s="100"/>
      <c r="F398" s="100"/>
      <c r="G398" s="114"/>
      <c r="H398" s="100"/>
      <c r="I398" s="118"/>
      <c r="J398" s="119"/>
      <c r="K398" s="112"/>
      <c r="L398" s="112"/>
      <c r="M398" s="53"/>
      <c r="N398" s="53"/>
      <c r="O398" s="53"/>
    </row>
    <row r="399" spans="1:15" x14ac:dyDescent="0.25">
      <c r="A399" s="124"/>
      <c r="B399" s="121"/>
      <c r="C399" s="120"/>
      <c r="D399" s="121"/>
      <c r="E399" s="121"/>
      <c r="F399" s="121"/>
      <c r="G399" s="120"/>
      <c r="H399" s="121"/>
      <c r="I399" s="116"/>
      <c r="J399" s="123"/>
      <c r="K399" s="113"/>
      <c r="L399" s="113"/>
      <c r="M399" s="53"/>
      <c r="N399" s="53"/>
      <c r="O399" s="53"/>
    </row>
    <row r="400" spans="1:15" x14ac:dyDescent="0.25">
      <c r="A400" s="124"/>
      <c r="B400" s="121"/>
      <c r="C400" s="120"/>
      <c r="D400" s="121"/>
      <c r="E400" s="121"/>
      <c r="F400" s="121"/>
      <c r="G400" s="120"/>
      <c r="H400" s="121"/>
      <c r="I400" s="122"/>
      <c r="J400" s="123"/>
      <c r="K400" s="113"/>
      <c r="L400" s="113"/>
      <c r="M400" s="53"/>
      <c r="N400" s="53"/>
      <c r="O400" s="53"/>
    </row>
    <row r="401" spans="1:12" x14ac:dyDescent="0.25">
      <c r="A401" s="11"/>
      <c r="B401" s="11"/>
      <c r="C401" s="197"/>
      <c r="D401" s="197"/>
      <c r="E401" s="94"/>
      <c r="F401" s="94"/>
      <c r="G401" s="12"/>
      <c r="H401" s="11"/>
      <c r="I401" s="122"/>
      <c r="J401" s="13"/>
      <c r="K401" s="13"/>
      <c r="L401" s="13"/>
    </row>
    <row r="402" spans="1:12" x14ac:dyDescent="0.25">
      <c r="A402" s="11"/>
      <c r="B402" s="14"/>
      <c r="C402" s="12"/>
      <c r="D402" s="14"/>
      <c r="E402" s="14"/>
      <c r="F402" s="14"/>
      <c r="G402" s="15"/>
      <c r="H402" s="14"/>
      <c r="I402" s="13"/>
      <c r="J402" s="13"/>
      <c r="K402" s="13"/>
      <c r="L402" s="13"/>
    </row>
    <row r="403" spans="1:12" x14ac:dyDescent="0.25">
      <c r="I403" s="13"/>
      <c r="J403" s="13"/>
      <c r="K403" s="13"/>
      <c r="L403" s="13"/>
    </row>
    <row r="404" spans="1:12" x14ac:dyDescent="0.25">
      <c r="I404" s="13"/>
    </row>
  </sheetData>
  <mergeCells count="3">
    <mergeCell ref="C401:D401"/>
    <mergeCell ref="B149:C151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663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16</v>
      </c>
      <c r="D15" s="27">
        <v>13</v>
      </c>
      <c r="E15" s="153">
        <v>1</v>
      </c>
      <c r="F15" s="80">
        <v>1</v>
      </c>
      <c r="G15" s="69">
        <v>5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50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2022-01-17T11:27:02Z</dcterms:modified>
</cp:coreProperties>
</file>