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E146B4E-00ED-4913-9C24-A71A0C351E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brun'!$A$2:$XEU$140</definedName>
    <definedName name="_xlnm.Print_Area" localSheetId="0">'Situație derogări urs brun'!$A$1:$K$404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6" i="2" l="1"/>
  <c r="F24" i="3"/>
  <c r="C24" i="3"/>
  <c r="I147" i="2"/>
  <c r="I143" i="2"/>
  <c r="I142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<sst xmlns="http://schemas.openxmlformats.org/spreadsheetml/2006/main" count="1420" uniqueCount="679">
  <si>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</si>
  <si>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</si>
  <si>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</si>
  <si>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</si>
  <si>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</si>
  <si>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</si>
  <si>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</si>
  <si>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</si>
  <si>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</si>
  <si>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</si>
  <si>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</si>
  <si>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</si>
  <si>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</si>
  <si>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</si>
  <si>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</si>
  <si>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</si>
  <si>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</si>
  <si>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</si>
  <si>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</si>
  <si>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</si>
  <si>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</si>
  <si>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</si>
  <si>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</si>
  <si>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</si>
  <si>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</si>
  <si>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</si>
  <si>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</si>
  <si>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</si>
  <si>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</si>
  <si>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</si>
  <si>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</si>
  <si>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</si>
  <si>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</si>
  <si>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</si>
  <si>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</si>
  <si>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</si>
  <si>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</si>
  <si>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</si>
  <si>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</si>
  <si>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</si>
  <si>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</si>
  <si>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</si>
  <si>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</si>
  <si>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</si>
  <si>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</si>
  <si>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</si>
  <si>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</si>
  <si>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</si>
  <si>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</si>
  <si>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</si>
  <si>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</si>
  <si>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</si>
  <si>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</si>
  <si>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</si>
  <si>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</si>
  <si>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</si>
  <si>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</si>
  <si>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</si>
  <si>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</si>
  <si>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</si>
  <si>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</si>
  <si>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</si>
  <si>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</si>
  <si>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</si>
  <si>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</si>
  <si>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</si>
  <si>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</si>
  <si>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</si>
  <si>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</si>
  <si>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</si>
  <si>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</si>
  <si>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</si>
  <si>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</si>
  <si>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</si>
  <si>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</si>
  <si>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</si>
  <si>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</si>
  <si>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</si>
  <si>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</si>
  <si>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</si>
  <si>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</si>
  <si>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</si>
  <si>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</si>
  <si>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</si>
  <si>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</si>
  <si>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</si>
  <si>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</si>
  <si>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</si>
  <si>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</si>
  <si>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</si>
  <si>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</si>
  <si>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</si>
  <si>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</si>
  <si>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</si>
  <si>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</si>
  <si>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</si>
  <si>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</si>
  <si>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</si>
  <si>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</si>
  <si>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</si>
  <si>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</si>
  <si>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</si>
  <si>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</si>
  <si>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</si>
  <si>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</si>
  <si>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</si>
  <si>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</si>
  <si>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</si>
  <si>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</si>
  <si>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</si>
  <si>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</si>
  <si>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</si>
  <si>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</si>
  <si>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</si>
  <si>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</si>
  <si>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</si>
  <si>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</si>
  <si>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</si>
  <si>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</si>
  <si>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</si>
  <si>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</si>
  <si>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</si>
  <si>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</si>
  <si>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</si>
  <si>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</si>
  <si>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</si>
  <si>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</si>
  <si>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</si>
  <si>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</si>
  <si>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</si>
  <si>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</si>
  <si>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</si>
  <si>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</si>
  <si>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</si>
  <si>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</si>
  <si>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</si>
  <si>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</si>
  <si>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</si>
  <si>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</si>
  <si>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</si>
  <si>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</si>
  <si>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</si>
  <si>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</si>
  <si>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</si>
  <si>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</si>
  <si>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</si>
  <si>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</si>
  <si>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</si>
  <si>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</si>
  <si>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</si>
  <si>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</si>
  <si>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</si>
  <si>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</si>
  <si>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</si>
  <si>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</si>
  <si>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</si>
  <si>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</si>
  <si>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</si>
  <si>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</si>
  <si>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</si>
  <si>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</si>
  <si>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</si>
  <si>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</si>
  <si>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</si>
  <si>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</si>
  <si>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</si>
  <si>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</si>
  <si>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</si>
  <si>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</si>
  <si>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</si>
  <si>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</si>
  <si>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</si>
  <si>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</si>
  <si>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</si>
  <si>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</si>
  <si>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</si>
  <si>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</si>
  <si>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</si>
  <si>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</si>
  <si>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</si>
  <si>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</si>
  <si>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</si>
  <si>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</si>
  <si>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</si>
  <si>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</si>
  <si>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</si>
  <si>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</si>
  <si>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</si>
  <si>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</si>
  <si>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</si>
  <si>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</si>
  <si>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</si>
  <si>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</si>
  <si>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</si>
  <si>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</si>
  <si>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</si>
  <si>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</si>
  <si>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</si>
  <si>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</si>
  <si>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</si>
  <si>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</si>
  <si>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</si>
  <si>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</si>
  <si>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</si>
  <si>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</si>
  <si>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</si>
  <si>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</si>
  <si>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</si>
  <si>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</si>
  <si>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</si>
  <si>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</si>
  <si>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</si>
  <si>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</si>
  <si>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</si>
  <si>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</si>
  <si>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</si>
  <si>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</si>
  <si>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</si>
  <si>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</si>
  <si>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</si>
  <si>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</si>
  <si>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</si>
  <si>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</si>
  <si>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</si>
  <si>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</si>
  <si>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</si>
  <si>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</si>
  <si>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</si>
  <si>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</si>
  <si>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</si>
  <si>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</si>
  <si>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</si>
  <si>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</si>
  <si>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</si>
  <si>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</si>
  <si>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</si>
  <si>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</si>
  <si>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</si>
  <si>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</si>
  <si>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</si>
  <si>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</si>
  <si>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</si>
  <si>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</si>
  <si>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</si>
  <si>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</si>
  <si>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</si>
  <si>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</si>
  <si>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</si>
  <si>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</si>
  <si>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</si>
  <si>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</si>
  <si>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</si>
  <si>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</si>
  <si>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</si>
  <si>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</si>
  <si>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</si>
  <si>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</si>
  <si>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</si>
  <si>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</si>
  <si>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</si>
  <si>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</si>
  <si>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</si>
  <si>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</si>
  <si>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</si>
  <si>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</si>
  <si>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</si>
  <si>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</si>
  <si>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</si>
  <si>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</si>
  <si>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</si>
  <si>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</si>
  <si>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</si>
  <si>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</si>
  <si>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</si>
  <si>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</si>
  <si>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</si>
  <si>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</si>
  <si>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</si>
  <si>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</si>
  <si>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</si>
  <si>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</si>
  <si>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</si>
  <si>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</si>
  <si>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</si>
  <si>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</si>
  <si>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</si>
  <si>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</si>
  <si>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</si>
  <si>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</si>
  <si>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</si>
  <si>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</si>
  <si>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</si>
  <si>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</si>
  <si>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</si>
  <si>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</si>
  <si>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</si>
  <si>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</si>
  <si>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</si>
  <si>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</si>
  <si>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</si>
  <si>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</si>
  <si>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</si>
  <si>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</si>
  <si>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</si>
  <si>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</si>
  <si>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</si>
  <si>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</si>
  <si>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</si>
  <si>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</si>
  <si>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</si>
  <si>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</si>
  <si>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</si>
  <si>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</si>
  <si>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</si>
  <si>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</si>
  <si>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</si>
  <si>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</si>
  <si>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</si>
  <si>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</si>
  <si>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</si>
  <si>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</si>
  <si>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</si>
  <si>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</si>
  <si>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</si>
  <si>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</si>
  <si>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</si>
  <si>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</si>
  <si>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</si>
  <si>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</si>
  <si>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</si>
  <si>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</si>
  <si>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</si>
  <si>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</si>
  <si>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</si>
  <si>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</si>
  <si>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</si>
  <si>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</si>
  <si>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</si>
  <si>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</si>
  <si>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</si>
  <si>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</si>
  <si>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</si>
  <si>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</si>
  <si>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</si>
  <si>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</si>
  <si>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</si>
  <si>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</si>
  <si>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</si>
  <si>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</si>
  <si>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</si>
  <si>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</si>
  <si>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</si>
  <si>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</si>
  <si>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</si>
  <si>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</si>
  <si>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</si>
  <si>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</si>
  <si>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</si>
  <si>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</si>
  <si>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</si>
  <si>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</si>
  <si>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</si>
  <si>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</si>
  <si>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</si>
  <si>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</si>
  <si>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</si>
  <si>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</si>
  <si>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</si>
  <si>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</si>
  <si>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</si>
  <si>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</si>
  <si>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</si>
  <si>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</si>
  <si>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</si>
  <si>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</si>
  <si>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</si>
  <si>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</si>
  <si>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</si>
  <si>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</si>
  <si>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</si>
  <si>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</si>
  <si>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</si>
  <si>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</si>
  <si>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</si>
  <si>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</si>
  <si>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</si>
  <si>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</si>
  <si>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</si>
  <si>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</si>
  <si>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</si>
  <si>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</si>
  <si>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</si>
  <si>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</si>
  <si>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</si>
  <si>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</si>
  <si>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</si>
  <si>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</si>
  <si>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</si>
  <si>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</si>
  <si>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</si>
  <si>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</si>
  <si>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</si>
  <si>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</si>
  <si>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</si>
  <si>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</si>
  <si>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</si>
  <si>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</si>
  <si>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</si>
  <si>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</si>
  <si>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</si>
  <si>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</si>
  <si>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</si>
  <si>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</si>
  <si>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</si>
  <si>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</si>
  <si>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</si>
  <si>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</si>
  <si>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</si>
  <si>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</si>
  <si>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</si>
  <si>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</si>
  <si>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</si>
  <si>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</si>
  <si>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</si>
  <si>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</si>
  <si>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</si>
  <si>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</si>
  <si>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</si>
  <si>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</si>
  <si>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</si>
  <si>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</si>
  <si>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</si>
  <si>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</si>
  <si>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</si>
  <si>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</si>
  <si>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</si>
  <si>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</si>
  <si>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</si>
  <si>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</si>
  <si>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</si>
  <si>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</si>
  <si>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</si>
  <si>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</si>
  <si>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</si>
  <si>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</si>
  <si>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</si>
  <si>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</si>
  <si>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</si>
  <si>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</si>
  <si>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</si>
  <si>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</si>
  <si>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</si>
  <si>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</si>
  <si>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</si>
  <si>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</si>
  <si>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</si>
  <si>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</si>
  <si>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</si>
  <si>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</si>
  <si>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</si>
  <si>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</si>
  <si>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</si>
  <si>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</si>
  <si>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</si>
  <si>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</si>
  <si>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</si>
  <si>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</si>
  <si>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</si>
  <si>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</si>
  <si>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</si>
  <si>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</si>
  <si>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</si>
  <si>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</si>
  <si>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</si>
  <si>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</si>
  <si>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</si>
  <si>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</si>
  <si>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</si>
  <si>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</si>
  <si>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</si>
  <si>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</si>
  <si>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</si>
  <si>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</si>
  <si>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</si>
  <si>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</si>
  <si>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</si>
  <si>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</si>
  <si>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</si>
  <si>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</si>
  <si>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</si>
  <si>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</si>
  <si>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</si>
  <si>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</si>
  <si>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</si>
  <si>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</si>
  <si>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</si>
  <si>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</si>
  <si>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</si>
  <si>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</si>
  <si>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</si>
  <si>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</si>
  <si>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</si>
  <si>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</si>
  <si>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</si>
  <si>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</si>
  <si>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</si>
  <si>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</si>
  <si>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</si>
  <si>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</si>
  <si>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</si>
  <si>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</si>
  <si>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</si>
  <si>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</si>
  <si>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</si>
  <si>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</si>
  <si>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</si>
  <si>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</si>
  <si>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</si>
  <si>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</si>
  <si>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</si>
  <si>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</si>
  <si>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</si>
  <si>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</si>
  <si>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</si>
  <si>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</si>
  <si>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</si>
  <si>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</si>
  <si>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</si>
  <si>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</si>
  <si>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</si>
  <si>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</si>
  <si>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</si>
  <si>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</si>
  <si>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</si>
  <si>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</si>
  <si>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</si>
  <si>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</si>
  <si>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</si>
  <si>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</si>
  <si>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</si>
  <si>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</si>
  <si>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</si>
  <si>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</si>
  <si>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</si>
  <si>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</si>
  <si>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</si>
  <si>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</si>
  <si>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</si>
  <si>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</si>
  <si>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</si>
  <si>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</si>
  <si>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</si>
  <si>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</si>
  <si>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</si>
  <si>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</si>
  <si>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</si>
  <si>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</si>
  <si>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</si>
  <si>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</si>
  <si>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</si>
  <si>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</si>
  <si>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</si>
  <si>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</si>
  <si>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</si>
  <si>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</si>
  <si>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</si>
  <si>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</si>
  <si>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</si>
  <si>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</si>
  <si>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</si>
  <si>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</si>
  <si>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</si>
  <si>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</si>
  <si>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</si>
  <si>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</si>
  <si>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</si>
  <si>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</si>
  <si>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</si>
  <si>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</si>
  <si>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</si>
  <si>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</si>
  <si>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</si>
  <si>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</si>
  <si>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</si>
  <si>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</si>
  <si>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</si>
  <si>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</si>
  <si>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</si>
  <si>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</si>
  <si>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</si>
  <si>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</si>
  <si>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</si>
  <si>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</si>
  <si>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</si>
  <si>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</si>
  <si>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</si>
  <si>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</si>
  <si>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</si>
  <si>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</si>
  <si>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</si>
  <si>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</si>
  <si>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</si>
  <si>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</si>
  <si>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</si>
  <si>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</si>
  <si>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</si>
  <si>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</si>
  <si>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</si>
  <si>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</si>
  <si>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</si>
  <si>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</si>
  <si>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</si>
  <si>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</si>
  <si>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</si>
  <si>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</si>
  <si>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</si>
  <si>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</si>
  <si>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</si>
  <si>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</si>
  <si>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</si>
  <si>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</si>
  <si>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</si>
  <si>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</si>
  <si>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</si>
  <si>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</si>
  <si>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</si>
  <si>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</si>
  <si>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</si>
  <si>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</si>
  <si>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</si>
  <si>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</si>
  <si>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</si>
  <si>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</si>
  <si>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</si>
  <si>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</si>
  <si>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</si>
  <si>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</si>
  <si>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</si>
  <si>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</si>
  <si>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</si>
  <si>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</si>
  <si>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</si>
  <si>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</si>
  <si>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</si>
  <si>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</si>
  <si>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</si>
  <si>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</si>
  <si>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</si>
  <si>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</si>
  <si>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</si>
  <si>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</si>
  <si>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</si>
  <si>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</si>
  <si>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</si>
  <si>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</si>
  <si>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</si>
  <si>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</si>
  <si>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</si>
  <si>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</si>
  <si>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</si>
  <si>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</si>
  <si>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</si>
  <si>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</si>
  <si>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</si>
  <si>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</si>
  <si>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</si>
  <si>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</si>
  <si>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</si>
  <si>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</si>
  <si>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</si>
  <si>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</si>
  <si>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</si>
  <si>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</si>
  <si>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</si>
  <si>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</si>
  <si>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</si>
  <si>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</si>
  <si>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07.03.2022</t>
    </r>
  </si>
  <si>
    <t xml:space="preserve"> Situația derogărilor la urs brun, conform ordinelor pentru aprobarea derogării pentru unele specii de animale sălbatice la data de 07.03.2022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</si>
</sst>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7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39" t="s">
        <v>677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s="2" customFormat="1" ht="64.5" thickBot="1" x14ac:dyDescent="0.3">
      <c r="A2" s="180" t="s">
        <v>0</v>
      </c>
      <c r="B2" s="181" t="s">
        <v>2</v>
      </c>
      <c r="C2" s="182" t="s">
        <v>14</v>
      </c>
      <c r="D2" s="181" t="s">
        <v>12</v>
      </c>
      <c r="E2" s="181" t="s">
        <v>55</v>
      </c>
      <c r="F2" s="181" t="s">
        <v>174</v>
      </c>
      <c r="G2" s="181" t="s">
        <v>15</v>
      </c>
      <c r="H2" s="181" t="s">
        <v>42</v>
      </c>
      <c r="I2" s="181" t="s">
        <v>16</v>
      </c>
      <c r="J2" s="181" t="s">
        <v>13</v>
      </c>
      <c r="K2" s="181" t="s">
        <v>51</v>
      </c>
      <c r="L2" s="181" t="s">
        <v>52</v>
      </c>
      <c r="M2" s="183" t="s">
        <v>30</v>
      </c>
      <c r="N2" s="183" t="s">
        <v>31</v>
      </c>
      <c r="O2" s="184" t="s">
        <v>34</v>
      </c>
    </row>
    <row r="3" spans="1:15" s="3" customFormat="1" ht="26.25" customHeight="1" x14ac:dyDescent="0.25">
      <c r="A3" s="178">
        <f t="shared" ref="A3:A20" si="0">ROW(A1)</f>
        <v>1</v>
      </c>
      <c r="B3" s="178" t="s">
        <v>5</v>
      </c>
      <c r="C3" s="179" t="s">
        <v>22</v>
      </c>
      <c r="D3" s="178" t="s">
        <v>53</v>
      </c>
      <c r="E3" s="178" t="s">
        <v>57</v>
      </c>
      <c r="F3" s="178" t="s">
        <v>58</v>
      </c>
      <c r="G3" s="179" t="s">
        <v>48</v>
      </c>
      <c r="H3" s="178">
        <v>1</v>
      </c>
      <c r="I3" s="178">
        <v>1</v>
      </c>
      <c r="J3" s="178" t="s">
        <v>1</v>
      </c>
      <c r="K3" s="178" t="s">
        <v>123</v>
      </c>
      <c r="L3" s="178" t="s">
        <v>54</v>
      </c>
      <c r="M3" s="148">
        <v>1</v>
      </c>
      <c r="N3" s="148"/>
      <c r="O3" s="178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91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651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5">
        <v>1</v>
      </c>
      <c r="N76" s="176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5">
        <v>1</v>
      </c>
      <c r="N77" s="176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6"/>
      <c r="N78" s="176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73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74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0" t="s">
        <v>9</v>
      </c>
      <c r="C108" s="190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70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70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70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70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0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0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0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0">
        <v>114</v>
      </c>
      <c r="B116" s="170" t="s">
        <v>469</v>
      </c>
      <c r="C116" s="171" t="s">
        <v>675</v>
      </c>
      <c r="D116" s="170" t="s">
        <v>565</v>
      </c>
      <c r="E116" s="58" t="s">
        <v>566</v>
      </c>
      <c r="F116" s="58" t="s">
        <v>492</v>
      </c>
      <c r="G116" s="172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7">
        <v>1</v>
      </c>
      <c r="N116" s="177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0">
        <v>115</v>
      </c>
      <c r="B117" s="58" t="s">
        <v>35</v>
      </c>
      <c r="C117" s="172" t="s">
        <v>242</v>
      </c>
      <c r="D117" s="58" t="s">
        <v>569</v>
      </c>
      <c r="E117" s="58" t="s">
        <v>175</v>
      </c>
      <c r="F117" s="58" t="s">
        <v>570</v>
      </c>
      <c r="G117" s="172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0">
        <v>116</v>
      </c>
      <c r="B118" s="58" t="s">
        <v>21</v>
      </c>
      <c r="C118" s="172" t="s">
        <v>473</v>
      </c>
      <c r="D118" s="58" t="s">
        <v>573</v>
      </c>
      <c r="E118" s="58" t="s">
        <v>574</v>
      </c>
      <c r="F118" s="58" t="s">
        <v>575</v>
      </c>
      <c r="G118" s="172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0">
        <v>117</v>
      </c>
      <c r="B119" s="58" t="s">
        <v>8</v>
      </c>
      <c r="C119" s="172" t="s">
        <v>420</v>
      </c>
      <c r="D119" s="58" t="s">
        <v>598</v>
      </c>
      <c r="E119" s="58" t="s">
        <v>175</v>
      </c>
      <c r="F119" s="58" t="s">
        <v>175</v>
      </c>
      <c r="G119" s="172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0">
        <v>118</v>
      </c>
      <c r="B120" s="58" t="s">
        <v>9</v>
      </c>
      <c r="C120" s="172" t="s">
        <v>489</v>
      </c>
      <c r="D120" s="58" t="s">
        <v>607</v>
      </c>
      <c r="E120" s="58" t="s">
        <v>175</v>
      </c>
      <c r="F120" s="58" t="s">
        <v>175</v>
      </c>
      <c r="G120" s="172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0">
        <v>119</v>
      </c>
      <c r="B121" s="58" t="s">
        <v>8</v>
      </c>
      <c r="C121" s="172" t="s">
        <v>600</v>
      </c>
      <c r="D121" s="58" t="s">
        <v>601</v>
      </c>
      <c r="E121" s="58" t="s">
        <v>175</v>
      </c>
      <c r="F121" s="58" t="s">
        <v>175</v>
      </c>
      <c r="G121" s="172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0">
        <v>120</v>
      </c>
      <c r="B122" s="170" t="s">
        <v>3</v>
      </c>
      <c r="C122" s="171" t="s">
        <v>225</v>
      </c>
      <c r="D122" s="170" t="s">
        <v>605</v>
      </c>
      <c r="E122" s="170" t="s">
        <v>175</v>
      </c>
      <c r="F122" s="170" t="s">
        <v>175</v>
      </c>
      <c r="G122" s="171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628</v>
      </c>
      <c r="M123" s="57"/>
      <c r="N123" s="57"/>
      <c r="O123" s="57" t="s">
        <v>644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2" t="s">
        <v>489</v>
      </c>
      <c r="D127" s="52" t="s">
        <v>629</v>
      </c>
      <c r="E127" s="52" t="s">
        <v>175</v>
      </c>
      <c r="F127" s="52" t="s">
        <v>175</v>
      </c>
      <c r="G127" s="172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2" t="s">
        <v>631</v>
      </c>
      <c r="D128" s="52" t="s">
        <v>632</v>
      </c>
      <c r="E128" s="52" t="s">
        <v>175</v>
      </c>
      <c r="F128" s="52" t="s">
        <v>175</v>
      </c>
      <c r="G128" s="172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2" t="s">
        <v>404</v>
      </c>
      <c r="D129" s="52" t="s">
        <v>635</v>
      </c>
      <c r="E129" s="52" t="s">
        <v>175</v>
      </c>
      <c r="F129" s="52" t="s">
        <v>175</v>
      </c>
      <c r="G129" s="172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2" t="s">
        <v>231</v>
      </c>
      <c r="D130" s="52" t="s">
        <v>637</v>
      </c>
      <c r="E130" s="52" t="s">
        <v>175</v>
      </c>
      <c r="F130" s="52" t="s">
        <v>175</v>
      </c>
      <c r="G130" s="172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2" t="s">
        <v>231</v>
      </c>
      <c r="D131" s="52" t="s">
        <v>639</v>
      </c>
      <c r="E131" s="52" t="s">
        <v>175</v>
      </c>
      <c r="F131" s="52" t="s">
        <v>175</v>
      </c>
      <c r="G131" s="172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2" t="s">
        <v>242</v>
      </c>
      <c r="D132" s="52" t="s">
        <v>641</v>
      </c>
      <c r="E132" s="52" t="s">
        <v>175</v>
      </c>
      <c r="F132" s="52" t="s">
        <v>175</v>
      </c>
      <c r="G132" s="172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2" t="s">
        <v>285</v>
      </c>
      <c r="D133" s="52" t="s">
        <v>648</v>
      </c>
      <c r="E133" s="52" t="s">
        <v>649</v>
      </c>
      <c r="F133" s="52" t="s">
        <v>650</v>
      </c>
      <c r="G133" s="172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2" t="s">
        <v>346</v>
      </c>
      <c r="D134" s="52" t="s">
        <v>653</v>
      </c>
      <c r="E134" s="52" t="s">
        <v>175</v>
      </c>
      <c r="F134" s="52" t="s">
        <v>175</v>
      </c>
      <c r="G134" s="172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70">
        <v>133</v>
      </c>
      <c r="B135" s="170" t="s">
        <v>3</v>
      </c>
      <c r="C135" s="169" t="s">
        <v>225</v>
      </c>
      <c r="D135" s="170" t="s">
        <v>655</v>
      </c>
      <c r="E135" s="170" t="s">
        <v>661</v>
      </c>
      <c r="F135" s="170" t="s">
        <v>656</v>
      </c>
      <c r="G135" s="169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9" t="s">
        <v>225</v>
      </c>
      <c r="D136" s="170" t="s">
        <v>659</v>
      </c>
      <c r="E136" s="170" t="s">
        <v>662</v>
      </c>
      <c r="F136" s="170" t="s">
        <v>656</v>
      </c>
      <c r="G136" s="169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92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70">
        <v>135</v>
      </c>
      <c r="B137" s="170" t="s">
        <v>18</v>
      </c>
      <c r="C137" s="169" t="s">
        <v>250</v>
      </c>
      <c r="D137" s="170" t="s">
        <v>264</v>
      </c>
      <c r="E137" s="170" t="s">
        <v>175</v>
      </c>
      <c r="F137" s="170" t="s">
        <v>175</v>
      </c>
      <c r="G137" s="169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70">
        <v>136</v>
      </c>
      <c r="B138" s="170" t="s">
        <v>3</v>
      </c>
      <c r="C138" s="169" t="s">
        <v>664</v>
      </c>
      <c r="D138" s="170" t="s">
        <v>665</v>
      </c>
      <c r="E138" s="170" t="s">
        <v>175</v>
      </c>
      <c r="F138" s="170" t="s">
        <v>175</v>
      </c>
      <c r="G138" s="169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70">
        <v>137</v>
      </c>
      <c r="B139" s="170" t="s">
        <v>3</v>
      </c>
      <c r="C139" s="169" t="s">
        <v>379</v>
      </c>
      <c r="D139" s="170" t="s">
        <v>669</v>
      </c>
      <c r="E139" s="170" t="s">
        <v>175</v>
      </c>
      <c r="F139" s="170" t="s">
        <v>175</v>
      </c>
      <c r="G139" s="169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70">
        <v>138</v>
      </c>
      <c r="B140" s="170" t="s">
        <v>469</v>
      </c>
      <c r="C140" s="169" t="s">
        <v>675</v>
      </c>
      <c r="D140" s="170" t="s">
        <v>674</v>
      </c>
      <c r="E140" s="170" t="s">
        <v>175</v>
      </c>
      <c r="F140" s="170" t="s">
        <v>175</v>
      </c>
      <c r="G140" s="169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1" customHeight="1" x14ac:dyDescent="0.25">
      <c r="A141" s="170"/>
      <c r="B141" s="170"/>
      <c r="C141" s="169"/>
      <c r="D141" s="170"/>
      <c r="E141" s="170"/>
      <c r="F141" s="170"/>
      <c r="G141" s="169"/>
      <c r="H141" s="57"/>
      <c r="I141" s="57"/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6.25" customHeight="1" x14ac:dyDescent="0.25">
      <c r="A142" s="169"/>
      <c r="B142" s="169"/>
      <c r="D142" s="6"/>
      <c r="E142" s="57"/>
      <c r="F142" s="57"/>
      <c r="G142" s="9"/>
      <c r="H142" s="157" t="s">
        <v>79</v>
      </c>
      <c r="I142" s="185">
        <f>COUNT(H3:H142)</f>
        <v>138</v>
      </c>
      <c r="J142" s="6"/>
      <c r="K142" s="6"/>
      <c r="L142" s="57"/>
      <c r="M142" s="6"/>
      <c r="N142" s="6"/>
      <c r="O142" s="6"/>
    </row>
    <row r="143" spans="1:1023 1027:2047 2051:3071 3075:4095 4099:5119 5123:6143 6147:7167 7171:8191 8195:9215 9219:10239 10243:11263 11267:12287 12291:13311 13315:14335 14339:15359 15363:16375" s="3" customFormat="1" ht="21.75" customHeight="1" x14ac:dyDescent="0.2">
      <c r="A143" s="50"/>
      <c r="B143" s="57"/>
      <c r="C143" s="9"/>
      <c r="D143" s="57"/>
      <c r="E143" s="57"/>
      <c r="F143" s="57"/>
      <c r="G143" s="9"/>
      <c r="H143" s="158" t="s">
        <v>205</v>
      </c>
      <c r="I143" s="186">
        <f>SUM(H3:H142)</f>
        <v>177</v>
      </c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9.25" customHeight="1" x14ac:dyDescent="0.2">
      <c r="A144" s="50"/>
      <c r="B144" s="6"/>
      <c r="C144" s="9"/>
      <c r="D144" s="6"/>
      <c r="E144" s="57"/>
      <c r="F144" s="57"/>
      <c r="G144" s="9"/>
      <c r="H144" s="159" t="s">
        <v>80</v>
      </c>
      <c r="I144" s="187">
        <v>67</v>
      </c>
      <c r="J144" s="57"/>
      <c r="K144" s="57"/>
      <c r="L144" s="57"/>
      <c r="M144" s="6"/>
      <c r="N144" s="57"/>
      <c r="O144" s="6"/>
    </row>
    <row r="145" spans="1:15" s="3" customFormat="1" ht="29.25" customHeight="1" x14ac:dyDescent="0.2">
      <c r="A145" s="50"/>
      <c r="B145" s="57"/>
      <c r="C145" s="9"/>
      <c r="D145" s="57"/>
      <c r="E145" s="57"/>
      <c r="F145" s="57"/>
      <c r="G145" s="9"/>
      <c r="H145" s="159" t="s">
        <v>204</v>
      </c>
      <c r="I145" s="187">
        <v>12</v>
      </c>
      <c r="J145" s="57"/>
      <c r="K145" s="57"/>
      <c r="L145" s="57"/>
      <c r="M145" s="57"/>
      <c r="N145" s="57"/>
      <c r="O145" s="57"/>
    </row>
    <row r="146" spans="1:15" s="3" customFormat="1" ht="26.25" customHeight="1" x14ac:dyDescent="0.2">
      <c r="A146" s="50"/>
      <c r="B146" s="6"/>
      <c r="C146" s="9"/>
      <c r="D146" s="6"/>
      <c r="E146" s="57"/>
      <c r="F146" s="57"/>
      <c r="G146" s="9"/>
      <c r="H146" s="159" t="s">
        <v>117</v>
      </c>
      <c r="I146" s="187">
        <f>SUM(M3:M140)</f>
        <v>53</v>
      </c>
      <c r="J146" s="6"/>
      <c r="K146" s="6"/>
      <c r="L146" s="57"/>
      <c r="M146" s="6"/>
      <c r="N146" s="6"/>
      <c r="O146" s="6"/>
    </row>
    <row r="147" spans="1:15" s="3" customFormat="1" ht="27.75" customHeight="1" x14ac:dyDescent="0.2">
      <c r="A147" s="50"/>
      <c r="B147" s="6"/>
      <c r="C147" s="9"/>
      <c r="D147" s="6"/>
      <c r="E147" s="57"/>
      <c r="F147" s="57"/>
      <c r="G147" s="9"/>
      <c r="H147" s="159" t="s">
        <v>118</v>
      </c>
      <c r="I147" s="187">
        <f>SUM(N3:N142)</f>
        <v>7</v>
      </c>
      <c r="J147" s="6"/>
      <c r="K147" s="6"/>
      <c r="L147" s="57"/>
      <c r="M147" s="6"/>
      <c r="N147" s="6"/>
      <c r="O147" s="6"/>
    </row>
    <row r="148" spans="1:15" s="3" customFormat="1" ht="27.75" customHeight="1" x14ac:dyDescent="0.2">
      <c r="A148" s="50"/>
      <c r="B148" s="57"/>
      <c r="C148" s="9"/>
      <c r="D148" s="57"/>
      <c r="E148" s="57"/>
      <c r="F148" s="57"/>
      <c r="G148" s="9"/>
      <c r="H148" s="159" t="s">
        <v>222</v>
      </c>
      <c r="I148" s="188">
        <v>98</v>
      </c>
      <c r="J148" s="57"/>
      <c r="K148" s="57"/>
      <c r="L148" s="57"/>
      <c r="M148" s="57"/>
      <c r="N148" s="57"/>
      <c r="O148" s="57"/>
    </row>
    <row r="149" spans="1:15" s="3" customFormat="1" ht="33" customHeight="1" x14ac:dyDescent="0.2">
      <c r="A149" s="50"/>
      <c r="B149" s="6"/>
      <c r="C149" s="9"/>
      <c r="D149" s="6"/>
      <c r="E149" s="57"/>
      <c r="F149" s="57"/>
      <c r="G149" s="9"/>
      <c r="H149" s="160" t="s">
        <v>119</v>
      </c>
      <c r="I149" s="189">
        <v>11</v>
      </c>
      <c r="J149" s="5" t="s">
        <v>645</v>
      </c>
      <c r="K149" s="5" t="s">
        <v>652</v>
      </c>
      <c r="L149" s="57"/>
      <c r="M149" s="6"/>
      <c r="N149" s="57"/>
      <c r="O149" s="6"/>
    </row>
    <row r="150" spans="1:15" s="3" customFormat="1" ht="16.5" customHeight="1" x14ac:dyDescent="0.2">
      <c r="A150" s="50"/>
      <c r="B150" s="57"/>
      <c r="C150" s="9"/>
      <c r="D150" s="57"/>
      <c r="E150" s="57"/>
      <c r="F150" s="57"/>
      <c r="G150" s="9"/>
      <c r="H150" s="150"/>
      <c r="I150" s="150"/>
      <c r="J150" s="57"/>
      <c r="K150" s="57"/>
      <c r="L150" s="57"/>
      <c r="M150" s="57"/>
      <c r="N150" s="57"/>
      <c r="O150" s="57"/>
    </row>
    <row r="151" spans="1:15" s="3" customFormat="1" ht="14.25" customHeight="1" x14ac:dyDescent="0.2">
      <c r="A151" s="50"/>
      <c r="B151" s="6"/>
      <c r="C151" s="9"/>
      <c r="D151" s="6"/>
      <c r="E151" s="57"/>
      <c r="F151" s="57"/>
      <c r="G151" s="9"/>
      <c r="H151" s="6"/>
      <c r="I151" s="169"/>
      <c r="J151" s="6"/>
      <c r="K151" s="57"/>
      <c r="L151" s="9"/>
      <c r="M151" s="6"/>
      <c r="N151" s="6"/>
      <c r="O151" s="6"/>
    </row>
    <row r="152" spans="1:15" s="3" customFormat="1" ht="13.9" customHeight="1" x14ac:dyDescent="0.2">
      <c r="A152" s="50"/>
      <c r="B152" s="195" t="s">
        <v>179</v>
      </c>
      <c r="C152" s="196"/>
      <c r="D152" s="139"/>
      <c r="E152" s="139"/>
      <c r="F152" s="57"/>
      <c r="G152" s="9"/>
      <c r="H152" s="6"/>
      <c r="I152" s="6"/>
      <c r="J152" s="6"/>
      <c r="K152" s="57"/>
      <c r="L152" s="193"/>
      <c r="M152" s="6"/>
      <c r="N152" s="6"/>
      <c r="O152" s="6"/>
    </row>
    <row r="153" spans="1:15" s="3" customFormat="1" ht="13.9" customHeight="1" x14ac:dyDescent="0.2">
      <c r="A153" s="50"/>
      <c r="B153" s="197"/>
      <c r="C153" s="198"/>
      <c r="D153" s="27"/>
      <c r="E153" s="27"/>
      <c r="F153" s="57"/>
      <c r="G153" s="9"/>
      <c r="H153" s="6"/>
      <c r="I153" s="6"/>
      <c r="J153" s="6"/>
      <c r="K153" s="6"/>
      <c r="L153" s="57"/>
      <c r="M153" s="6"/>
      <c r="N153" s="6"/>
      <c r="O153" s="6"/>
    </row>
    <row r="154" spans="1:15" s="3" customFormat="1" ht="13.9" customHeight="1" x14ac:dyDescent="0.2">
      <c r="A154" s="50"/>
      <c r="B154" s="199"/>
      <c r="C154" s="200"/>
      <c r="D154" s="144"/>
      <c r="E154" s="144"/>
      <c r="F154" s="57"/>
      <c r="G154" s="9"/>
      <c r="H154" s="6"/>
      <c r="I154" s="6"/>
      <c r="J154" s="6"/>
      <c r="K154" s="6"/>
      <c r="L154" s="57"/>
      <c r="M154" s="6"/>
      <c r="N154" s="6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2.75" customHeight="1" x14ac:dyDescent="0.2">
      <c r="A156" s="50"/>
      <c r="B156" s="6"/>
      <c r="C156" s="9"/>
      <c r="D156" s="6"/>
      <c r="E156" s="57"/>
      <c r="F156" s="57"/>
      <c r="G156" s="9"/>
      <c r="H156" s="6"/>
      <c r="I156" s="6"/>
      <c r="J156" s="6"/>
      <c r="K156" s="6"/>
      <c r="L156" s="57"/>
      <c r="M156" s="6"/>
      <c r="N156" s="6"/>
      <c r="O156" s="55"/>
    </row>
    <row r="157" spans="1:15" s="3" customFormat="1" ht="12.75" customHeight="1" x14ac:dyDescent="0.2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57"/>
      <c r="N157" s="57"/>
      <c r="O157" s="6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7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8"/>
      <c r="O159" s="6"/>
    </row>
    <row r="160" spans="1:15" s="3" customFormat="1" ht="13.9" customHeight="1" x14ac:dyDescent="0.25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40"/>
      <c r="N160" s="39"/>
      <c r="O160" s="83"/>
    </row>
    <row r="161" spans="1:15" s="3" customFormat="1" ht="13.9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5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40"/>
      <c r="N163" s="40"/>
      <c r="O163" s="83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40"/>
      <c r="O164" s="84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5">
      <c r="A166" s="50"/>
      <c r="B166" s="57"/>
      <c r="C166" s="9"/>
      <c r="D166" s="57"/>
      <c r="E166" s="57"/>
      <c r="F166" s="57"/>
      <c r="G166" s="9"/>
      <c r="H166" s="57"/>
      <c r="I166" s="6"/>
      <c r="J166" s="57"/>
      <c r="K166" s="57"/>
      <c r="L166" s="57"/>
      <c r="M166" s="40"/>
      <c r="N166" s="40"/>
      <c r="O166" s="83"/>
    </row>
    <row r="167" spans="1:15" s="19" customFormat="1" ht="13.9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57"/>
      <c r="J167" s="100"/>
      <c r="K167" s="100"/>
      <c r="L167" s="100"/>
      <c r="M167" s="56"/>
      <c r="N167" s="56"/>
      <c r="O167" s="125"/>
    </row>
    <row r="168" spans="1:15" s="18" customFormat="1" ht="14.25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6"/>
      <c r="N168" s="126"/>
      <c r="O168" s="126"/>
    </row>
    <row r="169" spans="1:15" s="18" customFormat="1" ht="14.25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26"/>
      <c r="N169" s="126"/>
      <c r="O169" s="126"/>
    </row>
    <row r="170" spans="1:15" s="19" customFormat="1" ht="13.9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56"/>
      <c r="N170" s="56"/>
      <c r="O170" s="125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1"/>
      <c r="C173" s="115"/>
      <c r="D173" s="101"/>
      <c r="E173" s="101"/>
      <c r="F173" s="101"/>
      <c r="G173" s="115"/>
      <c r="H173" s="101"/>
      <c r="I173" s="100"/>
      <c r="J173" s="101"/>
      <c r="K173" s="101"/>
      <c r="L173" s="101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1"/>
      <c r="J174" s="127"/>
      <c r="K174" s="127"/>
      <c r="L174" s="127"/>
      <c r="M174" s="128"/>
      <c r="N174" s="129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8"/>
      <c r="N177" s="129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4.25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28"/>
      <c r="N187" s="129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28.5" customHeight="1" x14ac:dyDescent="0.2">
      <c r="A204" s="143"/>
      <c r="B204" s="127"/>
      <c r="C204" s="130"/>
      <c r="D204" s="127"/>
      <c r="E204" s="127"/>
      <c r="F204" s="127"/>
      <c r="G204" s="130"/>
      <c r="H204" s="127"/>
      <c r="I204" s="100"/>
      <c r="J204" s="127"/>
      <c r="K204" s="127"/>
      <c r="L204" s="127"/>
      <c r="M204" s="127"/>
      <c r="N204" s="127"/>
      <c r="O204" s="127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27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7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7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27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7.25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27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7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7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7" customFormat="1" ht="30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28.5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4.2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4.2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4.2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16" customFormat="1" ht="14.2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2"/>
      <c r="N273" s="102"/>
      <c r="O273" s="102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4" customFormat="1" ht="14.25" x14ac:dyDescent="0.2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3"/>
      <c r="N275" s="51"/>
      <c r="O275" s="103"/>
    </row>
    <row r="276" spans="1:15" s="4" customFormat="1" ht="14.25" x14ac:dyDescent="0.2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3"/>
      <c r="N276" s="103"/>
      <c r="O276" s="103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4"/>
      <c r="N277" s="104"/>
      <c r="O277" s="104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10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8"/>
      <c r="N294" s="108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8"/>
      <c r="N295" s="108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7"/>
      <c r="N296" s="107"/>
      <c r="O296" s="107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5" ht="27" customHeight="1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7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1"/>
      <c r="N303" s="101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7"/>
      <c r="O305" s="107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56"/>
      <c r="N307" s="56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56"/>
      <c r="N310" s="56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1"/>
      <c r="L311" s="101"/>
      <c r="M311" s="107"/>
      <c r="N311" s="107"/>
      <c r="O311" s="56"/>
      <c r="P311" s="53"/>
      <c r="Q311" s="53"/>
      <c r="R311" s="53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  <c r="P312" s="53"/>
      <c r="Q312" s="53"/>
      <c r="R312" s="53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4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54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4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7"/>
      <c r="O317" s="54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5"/>
      <c r="N323" s="105"/>
      <c r="O323" s="107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0"/>
      <c r="O324" s="107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0"/>
      <c r="O325" s="107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7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7"/>
      <c r="N327" s="100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53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1"/>
      <c r="N339" s="101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9"/>
      <c r="N344" s="109"/>
      <c r="O344" s="109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10"/>
      <c r="N345" s="110"/>
      <c r="O345" s="109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0"/>
      <c r="J355" s="101"/>
      <c r="K355" s="101"/>
      <c r="L355" s="101"/>
      <c r="M355" s="100"/>
      <c r="N355" s="100"/>
      <c r="O355" s="100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100"/>
      <c r="N356" s="100"/>
      <c r="O356" s="100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100"/>
      <c r="N357" s="100"/>
      <c r="O357" s="100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1"/>
      <c r="N360" s="101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1"/>
      <c r="N361" s="101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1"/>
      <c r="J362" s="100"/>
      <c r="K362" s="100"/>
      <c r="L362" s="100"/>
      <c r="M362" s="56"/>
      <c r="N362" s="54"/>
      <c r="O362" s="56"/>
    </row>
    <row r="363" spans="1:15" x14ac:dyDescent="0.25">
      <c r="A363" s="100"/>
      <c r="B363" s="100"/>
      <c r="C363" s="114"/>
      <c r="D363" s="100"/>
      <c r="E363" s="100"/>
      <c r="F363" s="100"/>
      <c r="G363" s="114"/>
      <c r="H363" s="100"/>
      <c r="I363" s="100"/>
      <c r="J363" s="100"/>
      <c r="K363" s="100"/>
      <c r="L363" s="100"/>
      <c r="M363" s="56"/>
      <c r="N363" s="54"/>
      <c r="O363" s="56"/>
    </row>
    <row r="364" spans="1:15" x14ac:dyDescent="0.25">
      <c r="A364" s="100"/>
      <c r="B364" s="100"/>
      <c r="C364" s="114"/>
      <c r="D364" s="100"/>
      <c r="E364" s="100"/>
      <c r="F364" s="100"/>
      <c r="G364" s="114"/>
      <c r="H364" s="100"/>
      <c r="I364" s="100"/>
      <c r="J364" s="100"/>
      <c r="K364" s="100"/>
      <c r="L364" s="100"/>
      <c r="M364" s="56"/>
      <c r="N364" s="54"/>
      <c r="O364" s="56"/>
    </row>
    <row r="365" spans="1:15" x14ac:dyDescent="0.25">
      <c r="A365" s="100"/>
      <c r="B365" s="100"/>
      <c r="C365" s="114"/>
      <c r="D365" s="100"/>
      <c r="E365" s="100"/>
      <c r="F365" s="100"/>
      <c r="G365" s="114"/>
      <c r="H365" s="100"/>
      <c r="I365" s="100"/>
      <c r="J365" s="100"/>
      <c r="K365" s="100"/>
      <c r="L365" s="100"/>
      <c r="M365" s="100"/>
      <c r="N365" s="100"/>
      <c r="O365" s="56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0"/>
      <c r="J366" s="100"/>
      <c r="K366" s="100"/>
      <c r="L366" s="100"/>
      <c r="M366" s="100"/>
      <c r="N366" s="100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100"/>
      <c r="N367" s="100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100"/>
      <c r="N368" s="100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0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0"/>
      <c r="C395" s="114"/>
      <c r="D395" s="100"/>
      <c r="E395" s="100"/>
      <c r="F395" s="100"/>
      <c r="G395" s="114"/>
      <c r="H395" s="100"/>
      <c r="I395" s="101"/>
      <c r="J395" s="100"/>
      <c r="K395" s="100"/>
      <c r="L395" s="100"/>
      <c r="M395" s="56"/>
      <c r="N395" s="56"/>
      <c r="O395" s="56"/>
    </row>
    <row r="396" spans="1:15" x14ac:dyDescent="0.25">
      <c r="A396" s="100"/>
      <c r="B396" s="100"/>
      <c r="C396" s="114"/>
      <c r="D396" s="100"/>
      <c r="E396" s="100"/>
      <c r="F396" s="100"/>
      <c r="G396" s="114"/>
      <c r="H396" s="100"/>
      <c r="I396" s="100"/>
      <c r="J396" s="111"/>
      <c r="K396" s="111"/>
      <c r="L396" s="111"/>
      <c r="M396" s="56"/>
      <c r="N396" s="56"/>
      <c r="O396" s="56"/>
    </row>
    <row r="397" spans="1:15" x14ac:dyDescent="0.25">
      <c r="A397" s="100"/>
      <c r="B397" s="100"/>
      <c r="C397" s="114"/>
      <c r="D397" s="100"/>
      <c r="E397" s="100"/>
      <c r="F397" s="100"/>
      <c r="G397" s="114"/>
      <c r="H397" s="100"/>
      <c r="I397" s="116"/>
      <c r="J397" s="111"/>
      <c r="K397" s="111"/>
      <c r="L397" s="111"/>
      <c r="M397" s="53"/>
      <c r="N397" s="53"/>
      <c r="O397" s="53"/>
    </row>
    <row r="398" spans="1:15" x14ac:dyDescent="0.25">
      <c r="A398" s="100"/>
      <c r="B398" s="100"/>
      <c r="C398" s="114"/>
      <c r="D398" s="100"/>
      <c r="E398" s="100"/>
      <c r="F398" s="100"/>
      <c r="G398" s="114"/>
      <c r="H398" s="100"/>
      <c r="I398" s="116"/>
      <c r="J398" s="111"/>
      <c r="K398" s="111"/>
      <c r="L398" s="111"/>
      <c r="M398" s="53"/>
      <c r="N398" s="53"/>
      <c r="O398" s="53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16"/>
      <c r="J399" s="111"/>
      <c r="K399" s="111"/>
      <c r="L399" s="111"/>
      <c r="M399" s="53"/>
      <c r="N399" s="53"/>
      <c r="O399" s="53"/>
    </row>
    <row r="400" spans="1:15" x14ac:dyDescent="0.25">
      <c r="A400" s="102"/>
      <c r="B400" s="102"/>
      <c r="C400" s="117"/>
      <c r="D400" s="102"/>
      <c r="E400" s="102"/>
      <c r="F400" s="102"/>
      <c r="G400" s="117"/>
      <c r="H400" s="102"/>
      <c r="I400" s="116"/>
      <c r="J400" s="111"/>
      <c r="K400" s="111"/>
      <c r="L400" s="111"/>
      <c r="M400" s="53"/>
      <c r="N400" s="53"/>
      <c r="O400" s="53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8"/>
      <c r="J401" s="119"/>
      <c r="K401" s="112"/>
      <c r="L401" s="112"/>
      <c r="M401" s="53"/>
      <c r="N401" s="53"/>
      <c r="O401" s="53"/>
    </row>
    <row r="402" spans="1:15" x14ac:dyDescent="0.25">
      <c r="A402" s="124"/>
      <c r="B402" s="121"/>
      <c r="C402" s="120"/>
      <c r="D402" s="121"/>
      <c r="E402" s="121"/>
      <c r="F402" s="121"/>
      <c r="G402" s="120"/>
      <c r="H402" s="121"/>
      <c r="I402" s="116"/>
      <c r="J402" s="123"/>
      <c r="K402" s="113"/>
      <c r="L402" s="113"/>
      <c r="M402" s="53"/>
      <c r="N402" s="53"/>
      <c r="O402" s="53"/>
    </row>
    <row r="403" spans="1:15" x14ac:dyDescent="0.25">
      <c r="A403" s="124"/>
      <c r="B403" s="121"/>
      <c r="C403" s="120"/>
      <c r="D403" s="121"/>
      <c r="E403" s="121"/>
      <c r="F403" s="121"/>
      <c r="G403" s="120"/>
      <c r="H403" s="121"/>
      <c r="I403" s="122"/>
      <c r="J403" s="123"/>
      <c r="K403" s="113"/>
      <c r="L403" s="113"/>
      <c r="M403" s="53"/>
      <c r="N403" s="53"/>
      <c r="O403" s="53"/>
    </row>
    <row r="404" spans="1:15" x14ac:dyDescent="0.25">
      <c r="A404" s="11"/>
      <c r="B404" s="11"/>
      <c r="C404" s="194"/>
      <c r="D404" s="194"/>
      <c r="E404" s="94"/>
      <c r="F404" s="94"/>
      <c r="G404" s="12"/>
      <c r="H404" s="11"/>
      <c r="I404" s="122"/>
      <c r="J404" s="13"/>
      <c r="K404" s="13"/>
      <c r="L404" s="13"/>
    </row>
    <row r="405" spans="1:15" x14ac:dyDescent="0.25">
      <c r="A405" s="11"/>
      <c r="B405" s="14"/>
      <c r="C405" s="12"/>
      <c r="D405" s="14"/>
      <c r="E405" s="14"/>
      <c r="F405" s="14"/>
      <c r="G405" s="15"/>
      <c r="H405" s="14"/>
      <c r="I405" s="13"/>
      <c r="J405" s="13"/>
      <c r="K405" s="13"/>
      <c r="L405" s="13"/>
    </row>
    <row r="406" spans="1:15" x14ac:dyDescent="0.25">
      <c r="I406" s="13"/>
      <c r="J406" s="13"/>
      <c r="K406" s="13"/>
      <c r="L406" s="13"/>
    </row>
    <row r="407" spans="1:15" x14ac:dyDescent="0.25">
      <c r="I407" s="13"/>
    </row>
  </sheetData>
  <mergeCells count="3">
    <mergeCell ref="C404:D404"/>
    <mergeCell ref="B152:C15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5" t="s">
        <v>190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1"/>
      <c r="D31" s="20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3"/>
      <c r="D33" s="204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O4" sqref="O4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08" t="s">
        <v>678</v>
      </c>
      <c r="C1" s="209"/>
      <c r="D1" s="209"/>
      <c r="E1" s="209"/>
      <c r="F1" s="209"/>
      <c r="G1" s="209"/>
      <c r="H1" s="209"/>
      <c r="I1" s="209"/>
      <c r="J1" s="210"/>
    </row>
    <row r="2" spans="1:12" ht="13.9" customHeight="1" thickBot="1" x14ac:dyDescent="0.3">
      <c r="A2" s="20"/>
      <c r="B2" s="211"/>
      <c r="C2" s="212"/>
      <c r="D2" s="212"/>
      <c r="E2" s="212"/>
      <c r="F2" s="212"/>
      <c r="G2" s="212"/>
      <c r="H2" s="212"/>
      <c r="I2" s="212"/>
      <c r="J2" s="213"/>
    </row>
    <row r="3" spans="1:12" ht="38.450000000000003" customHeight="1" x14ac:dyDescent="0.25">
      <c r="A3" s="20"/>
      <c r="B3" s="218" t="s">
        <v>2</v>
      </c>
      <c r="C3" s="220" t="s">
        <v>30</v>
      </c>
      <c r="D3" s="221"/>
      <c r="E3" s="222"/>
      <c r="F3" s="223"/>
      <c r="G3" s="224" t="s">
        <v>31</v>
      </c>
      <c r="H3" s="225"/>
      <c r="I3" s="226"/>
      <c r="J3" s="227"/>
    </row>
    <row r="4" spans="1:12" ht="45.75" customHeight="1" thickBot="1" x14ac:dyDescent="0.3">
      <c r="A4" s="20"/>
      <c r="B4" s="219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16</v>
      </c>
      <c r="D15" s="27">
        <v>15</v>
      </c>
      <c r="E15" s="153">
        <v>1</v>
      </c>
      <c r="F15" s="80">
        <v>1</v>
      </c>
      <c r="G15" s="69">
        <v>5</v>
      </c>
      <c r="H15" s="27">
        <v>5</v>
      </c>
      <c r="I15" s="153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3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53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1" t="s">
        <v>314</v>
      </c>
      <c r="B26" s="164"/>
      <c r="C26" s="165"/>
      <c r="D26" s="165"/>
      <c r="E26" s="165"/>
      <c r="F26" s="166"/>
    </row>
    <row r="27" spans="1:12" x14ac:dyDescent="0.25">
      <c r="A27" s="163"/>
      <c r="B27" s="167"/>
      <c r="C27" s="162"/>
      <c r="D27" s="162"/>
      <c r="E27" s="162"/>
      <c r="F27" s="168"/>
    </row>
    <row r="28" spans="1:12" ht="18.75" customHeight="1" x14ac:dyDescent="0.25">
      <c r="A28" s="163"/>
      <c r="B28" s="215" t="s">
        <v>178</v>
      </c>
      <c r="C28" s="216"/>
      <c r="D28" s="216"/>
      <c r="E28" s="216"/>
      <c r="F28" s="217"/>
    </row>
    <row r="29" spans="1:12" x14ac:dyDescent="0.25">
      <c r="A29" s="29"/>
      <c r="B29" s="32"/>
    </row>
    <row r="30" spans="1:12" ht="19.5" customHeight="1" x14ac:dyDescent="0.25">
      <c r="A30" s="29"/>
      <c r="B30" s="214"/>
      <c r="C30" s="214"/>
      <c r="D30" s="214"/>
      <c r="E30" s="214"/>
      <c r="F30" s="214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2" t="s">
        <v>180</v>
      </c>
      <c r="B1" s="233"/>
      <c r="C1" s="233"/>
      <c r="D1" s="233"/>
      <c r="E1" s="233"/>
      <c r="F1" s="233"/>
      <c r="G1" s="234"/>
      <c r="H1" s="53"/>
    </row>
    <row r="2" spans="1:8" ht="15.75" thickBot="1" x14ac:dyDescent="0.3">
      <c r="A2" s="235"/>
      <c r="B2" s="236"/>
      <c r="C2" s="236"/>
      <c r="D2" s="236"/>
      <c r="E2" s="236"/>
      <c r="F2" s="236"/>
      <c r="G2" s="237"/>
      <c r="H2" s="53"/>
    </row>
    <row r="3" spans="1:8" ht="15.75" x14ac:dyDescent="0.25">
      <c r="A3" s="218" t="s">
        <v>2</v>
      </c>
      <c r="B3" s="220" t="s">
        <v>30</v>
      </c>
      <c r="C3" s="221"/>
      <c r="D3" s="222"/>
      <c r="E3" s="229" t="s">
        <v>31</v>
      </c>
      <c r="F3" s="230"/>
      <c r="G3" s="231"/>
    </row>
    <row r="4" spans="1:8" ht="53.25" customHeight="1" thickBot="1" x14ac:dyDescent="0.3">
      <c r="A4" s="219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38" t="s">
        <v>178</v>
      </c>
      <c r="B29" s="238"/>
      <c r="C29" s="238"/>
      <c r="D29" s="238"/>
    </row>
    <row r="31" spans="1:7" x14ac:dyDescent="0.25">
      <c r="A31" s="228"/>
      <c r="B31" s="228"/>
      <c r="C31" s="228"/>
      <c r="D31" s="228"/>
      <c r="E31" s="228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2022-03-07T08:00:13Z</dcterms:modified>
</cp:coreProperties>
</file>