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<sst xmlns="http://schemas.openxmlformats.org/spreadsheetml/2006/main" count="2247" uniqueCount="1132">
  <si>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</si>
  <si>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</si>
  <si>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</si>
  <si>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</si>
  <si>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</si>
  <si>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</si>
  <si>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</si>
  <si>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</si>
  <si>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</si>
  <si>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</si>
  <si>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</si>
  <si>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</si>
  <si>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</si>
  <si>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</si>
  <si>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</si>
  <si>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</si>
  <si>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</si>
  <si>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</si>
  <si>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</si>
  <si>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</si>
  <si>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</si>
  <si>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</si>
  <si>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</si>
  <si>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</si>
  <si>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</si>
  <si>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</si>
  <si>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</si>
  <si>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</si>
  <si>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</si>
  <si>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</si>
  <si>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</si>
  <si>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</si>
  <si>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</si>
  <si>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</si>
  <si>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</si>
  <si>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</si>
  <si>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</si>
  <si>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</si>
  <si>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</si>
  <si>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</si>
  <si>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</si>
  <si>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</si>
  <si>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</si>
  <si>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</si>
  <si>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</si>
  <si>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</si>
  <si>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</si>
  <si>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</si>
  <si>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</si>
  <si>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</si>
  <si>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</si>
  <si>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</si>
  <si>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</si>
  <si>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</si>
  <si>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</si>
  <si>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</si>
  <si>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</si>
  <si>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</si>
  <si>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</si>
  <si>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</si>
  <si>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</si>
  <si>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</si>
  <si>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</si>
  <si>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</si>
  <si>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</si>
  <si>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</si>
  <si>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</si>
  <si>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</si>
  <si>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</si>
  <si>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</si>
  <si>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</si>
  <si>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</si>
  <si>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</si>
  <si>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</si>
  <si>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</si>
  <si>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</si>
  <si>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</si>
  <si>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</si>
  <si>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</si>
  <si>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</si>
  <si>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</si>
  <si>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</si>
  <si>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</si>
  <si>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</si>
  <si>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</si>
  <si>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</si>
  <si>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</si>
  <si>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</si>
  <si>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</si>
  <si>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</si>
  <si>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</si>
  <si>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</si>
  <si>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</si>
  <si>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</si>
  <si>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</si>
  <si>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</si>
  <si>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</si>
  <si>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</si>
  <si>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</si>
  <si>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</si>
  <si>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</si>
  <si>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</si>
  <si>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</si>
  <si>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</si>
  <si>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</si>
  <si>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</si>
  <si>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</si>
  <si>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</si>
  <si>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</si>
  <si>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</si>
  <si>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</si>
  <si>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</si>
  <si>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</si>
  <si>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</si>
  <si>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</si>
  <si>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</si>
  <si>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</si>
  <si>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</si>
  <si>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</si>
  <si>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</si>
  <si>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</si>
  <si>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</si>
  <si>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</si>
  <si>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</si>
  <si>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</si>
  <si>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</si>
  <si>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</si>
  <si>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</si>
  <si>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</si>
  <si>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</si>
  <si>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</si>
  <si>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</si>
  <si>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</si>
  <si>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</si>
  <si>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</si>
  <si>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</si>
  <si>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</si>
  <si>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</si>
  <si>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</si>
  <si>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</si>
  <si>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</si>
  <si>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</si>
  <si>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</si>
  <si>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</si>
  <si>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</si>
  <si>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</si>
  <si>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</si>
  <si>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</si>
  <si>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</si>
  <si>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</si>
  <si>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</si>
  <si>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</si>
  <si>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</si>
  <si>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</si>
  <si>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</si>
  <si>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</si>
  <si>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</si>
  <si>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</si>
  <si>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</si>
  <si>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</si>
  <si>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</si>
  <si>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</si>
  <si>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</si>
  <si>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</si>
  <si>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</si>
  <si>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</si>
  <si>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</si>
  <si>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</si>
  <si>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</si>
  <si>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</si>
  <si>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</si>
  <si>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</si>
  <si>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</si>
  <si>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</si>
  <si>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</si>
  <si>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</si>
  <si>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</si>
  <si>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</si>
  <si>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</si>
  <si>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</si>
  <si>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</si>
  <si>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</si>
  <si>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</si>
  <si>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</si>
  <si>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</si>
  <si>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</si>
  <si>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</si>
  <si>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</si>
  <si>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</si>
  <si>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</si>
  <si>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</si>
  <si>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</si>
  <si>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</si>
  <si>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</si>
  <si>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</si>
  <si>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</si>
  <si>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</si>
  <si>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</si>
  <si>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</si>
  <si>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</si>
  <si>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</si>
  <si>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</si>
  <si>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</si>
  <si>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</si>
  <si>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</si>
  <si>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</si>
  <si>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</si>
  <si>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</si>
  <si>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</si>
  <si>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</si>
  <si>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</si>
  <si>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</si>
  <si>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</si>
  <si>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</si>
  <si>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</si>
  <si>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</si>
  <si>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</si>
  <si>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</si>
  <si>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</si>
  <si>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</si>
  <si>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</si>
  <si>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</si>
  <si>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</si>
  <si>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</si>
  <si>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</si>
  <si>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</si>
  <si>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</si>
  <si>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</si>
  <si>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</si>
  <si>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</si>
  <si>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</si>
  <si>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</si>
  <si>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</si>
  <si>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</si>
  <si>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</si>
  <si>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</si>
  <si>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</si>
  <si>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</si>
  <si>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</si>
  <si>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</si>
  <si>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</si>
  <si>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</si>
  <si>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</si>
  <si>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</si>
  <si>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</si>
  <si>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</si>
  <si>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</si>
  <si>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</si>
  <si>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</si>
  <si>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</si>
  <si>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</si>
  <si>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</si>
  <si>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</si>
  <si>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</si>
  <si>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</si>
  <si>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</si>
  <si>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</si>
  <si>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</si>
  <si>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</si>
  <si>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</si>
  <si>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</si>
  <si>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</si>
  <si>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</si>
  <si>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</si>
  <si>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</si>
  <si>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</si>
  <si>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</si>
  <si>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</si>
  <si>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</si>
  <si>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</si>
  <si>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</si>
  <si>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</si>
  <si>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</si>
  <si>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</si>
  <si>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</si>
  <si>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</si>
  <si>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</si>
  <si>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</si>
  <si>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</si>
  <si>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</si>
  <si>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</si>
  <si>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</si>
  <si>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</si>
  <si>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</si>
  <si>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</si>
  <si>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</si>
  <si>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</si>
  <si>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</si>
  <si>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</si>
  <si>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</si>
  <si>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</si>
  <si>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</si>
  <si>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</si>
  <si>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</si>
  <si>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</si>
  <si>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</si>
  <si>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</si>
  <si>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</si>
  <si>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</si>
  <si>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</si>
  <si>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</si>
  <si>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</si>
  <si>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</si>
  <si>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</si>
  <si>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</si>
  <si>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</si>
  <si>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</si>
  <si>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</si>
  <si>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</si>
  <si>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</si>
  <si>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</si>
  <si>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</si>
  <si>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</si>
  <si>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</si>
  <si>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</si>
  <si>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</si>
  <si>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</si>
  <si>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</si>
  <si>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</si>
  <si>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</si>
  <si>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</si>
  <si>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</si>
  <si>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</si>
  <si>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</si>
  <si>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</si>
  <si>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</si>
  <si>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</si>
  <si>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</si>
  <si>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</si>
  <si>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</si>
  <si>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</si>
  <si>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</si>
  <si>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</si>
  <si>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</si>
  <si>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</si>
  <si>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</si>
  <si>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</si>
  <si>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</si>
  <si>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</si>
  <si>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</si>
  <si>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</si>
  <si>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</si>
  <si>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</si>
  <si>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</si>
  <si>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</si>
  <si>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</si>
  <si>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</si>
  <si>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</si>
  <si>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</si>
  <si>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</si>
  <si>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</si>
  <si>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</si>
  <si>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</si>
  <si>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</si>
  <si>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</si>
  <si>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</si>
  <si>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</si>
  <si>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</si>
  <si>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</si>
  <si>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</si>
  <si>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</si>
  <si>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</si>
  <si>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</si>
  <si>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</si>
  <si>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</si>
  <si>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</si>
  <si>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</si>
  <si>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</si>
  <si>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</si>
  <si>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</si>
  <si>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</si>
  <si>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</si>
  <si>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</si>
  <si>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</si>
  <si>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</si>
  <si>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</si>
  <si>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</si>
  <si>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</si>
  <si>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</si>
  <si>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</si>
  <si>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</si>
  <si>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</si>
  <si>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</si>
  <si>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</si>
  <si>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</si>
  <si>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</si>
  <si>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</si>
  <si>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</si>
  <si>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</si>
  <si>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</si>
  <si>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</si>
  <si>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</si>
  <si>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</si>
  <si>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</si>
  <si>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</si>
  <si>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</si>
  <si>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</si>
  <si>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</si>
  <si>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</si>
  <si>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</si>
  <si>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</si>
  <si>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</si>
  <si>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</si>
  <si>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</si>
  <si>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</si>
  <si>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</si>
  <si>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</si>
  <si>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</si>
  <si>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</si>
  <si>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</si>
  <si>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</si>
  <si>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</si>
  <si>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</si>
  <si>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</si>
  <si>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</si>
  <si>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</si>
  <si>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</si>
  <si>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</si>
  <si>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</si>
  <si>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</si>
  <si>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</si>
  <si>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</si>
  <si>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</si>
  <si>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</si>
  <si>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</si>
  <si>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</si>
  <si>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</si>
  <si>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</si>
  <si>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</si>
  <si>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</si>
  <si>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</si>
  <si>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</si>
  <si>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</si>
  <si>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</si>
  <si>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</si>
  <si>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</si>
  <si>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</si>
  <si>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</si>
  <si>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</si>
  <si>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</si>
  <si>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</si>
  <si>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</si>
  <si>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</si>
  <si>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</si>
  <si>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</si>
  <si>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</si>
  <si>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</si>
  <si>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</si>
  <si>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</si>
  <si>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</si>
  <si>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</si>
  <si>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</si>
  <si>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</si>
  <si>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</si>
  <si>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</si>
  <si>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</si>
  <si>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</si>
  <si>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</si>
  <si>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</si>
  <si>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</si>
  <si>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</si>
  <si>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</si>
  <si>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</si>
  <si>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</si>
  <si>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</si>
  <si>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</si>
  <si>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</si>
  <si>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</si>
  <si>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</si>
  <si>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</si>
  <si>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</si>
  <si>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</si>
  <si>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</si>
  <si>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</si>
  <si>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</si>
  <si>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</si>
  <si>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</si>
  <si>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</si>
  <si>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</si>
  <si>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</si>
  <si>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</si>
  <si>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</si>
  <si>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</si>
  <si>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</si>
  <si>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</si>
  <si>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</si>
  <si>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</si>
  <si>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</si>
  <si>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</si>
  <si>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</si>
  <si>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</si>
  <si>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</si>
  <si>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</si>
  <si>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</si>
  <si>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</si>
  <si>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</si>
  <si>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</si>
  <si>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</si>
  <si>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</si>
  <si>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</si>
  <si>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</si>
  <si>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</si>
  <si>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</si>
  <si>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</si>
  <si>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</si>
  <si>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</si>
  <si>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</si>
  <si>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</si>
  <si>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</si>
  <si>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</si>
  <si>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</si>
  <si>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</si>
  <si>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</si>
  <si>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</si>
  <si>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</si>
  <si>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</si>
  <si>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</si>
  <si>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</si>
  <si>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</si>
  <si>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</si>
  <si>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</si>
  <si>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</si>
  <si>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</si>
  <si>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</si>
  <si>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</si>
  <si>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</si>
  <si>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</si>
  <si>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</si>
  <si>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</si>
  <si>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</si>
  <si>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</si>
  <si>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</si>
  <si>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</si>
  <si>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</si>
  <si>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</si>
  <si>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</si>
  <si>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</si>
  <si>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</si>
  <si>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</si>
  <si>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</si>
  <si>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</si>
  <si>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</si>
  <si>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</si>
  <si>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</si>
  <si>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</si>
  <si>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</si>
  <si>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</si>
  <si>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</si>
  <si>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</si>
  <si>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</si>
  <si>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</si>
  <si>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</si>
  <si>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</si>
  <si>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</si>
  <si>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</si>
  <si>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</si>
  <si>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</si>
  <si>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</si>
  <si>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</si>
  <si>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</si>
  <si>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</si>
  <si>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</si>
  <si>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</si>
  <si>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</si>
  <si>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</si>
  <si>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</si>
  <si>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</si>
  <si>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</si>
  <si>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</si>
  <si>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</si>
  <si>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</si>
  <si>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</si>
  <si>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</si>
  <si>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</si>
  <si>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</si>
  <si>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</si>
  <si>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</si>
  <si>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</si>
  <si>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</si>
  <si>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</si>
  <si>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</si>
  <si>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</si>
  <si>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</si>
  <si>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</si>
  <si>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</si>
  <si>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</si>
  <si>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</si>
  <si>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</si>
  <si>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</si>
  <si>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</si>
  <si>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</si>
  <si>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</si>
  <si>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</si>
  <si>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</si>
  <si>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</si>
  <si>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</si>
  <si>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</si>
  <si>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</si>
  <si>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</si>
  <si>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</si>
  <si>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</si>
  <si>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</si>
  <si>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</si>
  <si>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</si>
  <si>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</si>
  <si>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</si>
  <si>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</si>
  <si>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</si>
  <si>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</si>
  <si>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</si>
  <si>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</si>
  <si>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</si>
  <si>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</si>
  <si>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</si>
  <si>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</si>
  <si>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</si>
  <si>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</si>
  <si>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</si>
  <si>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</si>
  <si>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</si>
  <si>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</si>
  <si>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</si>
  <si>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</si>
  <si>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</si>
  <si>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</si>
  <si>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</si>
  <si>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</si>
  <si>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</si>
  <si>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</si>
  <si>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</si>
  <si>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</si>
  <si>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</si>
  <si>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</si>
  <si>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</si>
  <si>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</si>
  <si>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</si>
  <si>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</si>
  <si>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</si>
  <si>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</si>
  <si>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</si>
  <si>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</si>
  <si>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</si>
  <si>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</si>
  <si>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</si>
  <si>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</si>
  <si>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</si>
  <si>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</si>
  <si>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</si>
  <si>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</si>
  <si>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</si>
  <si>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</si>
  <si>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</si>
  <si>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</si>
  <si>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</si>
  <si>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</si>
  <si>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</si>
  <si>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</si>
  <si>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</si>
  <si>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</si>
  <si>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</si>
  <si>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</si>
  <si>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</si>
  <si>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</si>
  <si>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</si>
  <si>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</si>
  <si>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</si>
  <si>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</si>
  <si>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</si>
  <si>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</si>
  <si>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</si>
  <si>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</si>
  <si>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</si>
  <si>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</si>
  <si>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</si>
  <si>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</si>
  <si>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</si>
  <si>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</si>
  <si>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</si>
  <si>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</si>
  <si>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</si>
  <si>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</si>
  <si>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</si>
  <si>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</si>
  <si>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</si>
  <si>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</si>
  <si>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</si>
  <si>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</si>
  <si>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</si>
  <si>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</si>
  <si>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</si>
  <si>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</si>
  <si>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</si>
  <si>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</si>
  <si>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</si>
  <si>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</si>
  <si>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</si>
  <si>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</si>
  <si>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</si>
  <si>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</si>
  <si>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</si>
  <si>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</si>
  <si>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</si>
  <si>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</si>
  <si>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</si>
  <si>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</si>
  <si>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</si>
  <si>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</si>
  <si>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</si>
  <si>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</si>
  <si>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</si>
  <si>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</si>
  <si>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</si>
  <si>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</si>
  <si>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</si>
  <si>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</si>
  <si>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</si>
  <si>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</si>
  <si>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</si>
  <si>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</si>
  <si>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</si>
  <si>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</si>
  <si>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</si>
  <si>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</si>
  <si>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</si>
  <si>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</si>
  <si>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</si>
  <si>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</si>
  <si>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</si>
  <si>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</si>
  <si>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</si>
  <si>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</si>
  <si>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</si>
  <si>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</si>
  <si>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</si>
  <si>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</si>
  <si>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</si>
  <si>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</si>
  <si>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</si>
  <si>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</si>
  <si>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</si>
  <si>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</si>
  <si>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</si>
  <si>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</si>
  <si>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</si>
  <si>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</si>
  <si>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</si>
  <si>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</si>
  <si>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</si>
  <si>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</si>
  <si>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</si>
  <si>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</si>
  <si>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</si>
  <si>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</si>
  <si>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</si>
  <si>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</si>
  <si>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</si>
  <si>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</si>
  <si>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</si>
  <si>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</si>
  <si>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</si>
  <si>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</si>
  <si>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</si>
  <si>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</si>
  <si>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</si>
  <si>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</si>
  <si>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</si>
  <si>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</si>
  <si>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</si>
  <si>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</si>
  <si>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</si>
  <si>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</si>
  <si>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</si>
  <si>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</si>
  <si>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</si>
  <si>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</si>
  <si>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</si>
  <si>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</si>
  <si>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</si>
  <si>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</si>
  <si>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</si>
  <si>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</si>
  <si>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</si>
  <si>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</si>
  <si>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</si>
  <si>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</si>
  <si>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</si>
  <si>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</si>
  <si>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</si>
  <si>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</si>
  <si>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</si>
  <si>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</si>
  <si>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</si>
  <si>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</si>
  <si>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</si>
  <si>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</si>
  <si>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</si>
  <si>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</si>
  <si>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</si>
  <si>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</si>
  <si>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</si>
  <si>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</si>
  <si>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</si>
  <si>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</si>
  <si>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</si>
  <si>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</si>
  <si>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</si>
  <si>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</si>
  <si>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</si>
  <si>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</si>
  <si>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</si>
  <si>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</si>
  <si>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</si>
  <si>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</si>
  <si>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</si>
  <si>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</si>
  <si>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</si>
  <si>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</si>
  <si>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</si>
  <si>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</si>
  <si>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</si>
  <si>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</si>
  <si>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</si>
  <si>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</si>
  <si>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</si>
  <si>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</si>
  <si>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</si>
  <si>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</si>
  <si>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</si>
  <si>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</si>
  <si>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</si>
  <si>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</si>
  <si>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</si>
  <si>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</si>
  <si>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</si>
  <si>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</si>
  <si>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</si>
  <si>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</si>
  <si>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</si>
  <si>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</si>
  <si>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</si>
  <si>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</si>
  <si>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</si>
  <si>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</si>
  <si>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</si>
  <si>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</si>
  <si>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</si>
  <si>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</si>
  <si>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</si>
  <si>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</si>
  <si>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</si>
  <si>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</si>
  <si>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</si>
  <si>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</si>
  <si>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</si>
  <si>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</si>
  <si>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</si>
  <si>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</si>
  <si>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</si>
  <si>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</si>
  <si>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</si>
  <si>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</si>
  <si>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</si>
  <si>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</si>
  <si>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</si>
  <si>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</si>
  <si>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</si>
  <si>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</si>
  <si>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</si>
  <si>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</si>
  <si>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</si>
  <si>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</si>
  <si>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</si>
  <si>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</si>
  <si>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</si>
  <si>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</si>
  <si>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</si>
  <si>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</si>
  <si>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</si>
  <si>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</si>
  <si>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</si>
  <si>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</si>
  <si>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</si>
  <si>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</si>
  <si>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</si>
  <si>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</si>
  <si>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</si>
  <si>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</si>
  <si>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</si>
  <si>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</si>
  <si>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</si>
  <si>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</si>
  <si>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</si>
  <si>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</si>
  <si>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</si>
  <si>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</si>
  <si>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</si>
  <si>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</si>
  <si>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</si>
  <si>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</si>
  <si>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</si>
  <si>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</si>
  <si>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</si>
  <si>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</si>
  <si>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</si>
  <si>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</si>
  <si>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</si>
  <si>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</si>
  <si>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</si>
  <si>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</si>
  <si>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</si>
  <si>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</si>
  <si>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</si>
  <si>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</si>
  <si>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</si>
  <si>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</si>
  <si>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</si>
  <si>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</si>
  <si>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</si>
  <si>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</si>
  <si>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</si>
  <si>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</si>
  <si>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</si>
  <si>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</si>
  <si>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</si>
  <si>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</si>
  <si>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</si>
  <si>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</si>
  <si>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</si>
  <si>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</si>
  <si>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</si>
  <si>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</si>
  <si>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</si>
  <si>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</si>
  <si>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</si>
  <si>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</si>
  <si>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</si>
  <si>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</si>
  <si>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</si>
  <si>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</si>
  <si>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</si>
  <si>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</si>
  <si>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</si>
  <si>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</si>
  <si>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</si>
  <si>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</si>
  <si>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</si>
  <si>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</si>
  <si>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</si>
  <si>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</si>
  <si>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</si>
  <si>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</si>
  <si>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</si>
  <si>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</si>
  <si>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</si>
  <si>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</si>
  <si>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</si>
  <si>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</si>
  <si>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</si>
  <si>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</si>
  <si>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</si>
  <si>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</si>
  <si>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</si>
  <si>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</si>
  <si>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</si>
  <si>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</si>
  <si>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</si>
  <si>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</si>
  <si>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</si>
  <si>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</si>
  <si>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</si>
  <si>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</si>
  <si>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</si>
  <si>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</si>
  <si>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</si>
  <si>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</si>
  <si>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</si>
  <si>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</si>
  <si>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</si>
  <si>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</si>
  <si>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</si>
  <si>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</si>
  <si>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</si>
  <si>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</si>
  <si>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</si>
  <si>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</si>
  <si>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</si>
  <si>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</si>
  <si>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</si>
  <si>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</si>
  <si>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</si>
  <si>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</si>
  <si>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</si>
  <si>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</si>
  <si>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</si>
  <si>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</si>
  <si>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</si>
  <si>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</si>
  <si>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</si>
  <si>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</si>
  <si>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</si>
  <si>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</si>
  <si>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</si>
  <si>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</si>
  <si>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autorizații expirate</t>
  </si>
  <si>
    <t>autorizatii expirate partial, recoltate/relocate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</si>
  <si>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</si>
  <si>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</si>
  <si>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</si>
  <si>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</si>
  <si>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</si>
  <si>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</si>
  <si>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</si>
  <si>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</si>
  <si>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</si>
  <si>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</si>
  <si>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</si>
  <si>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</si>
  <si>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</si>
  <si>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</si>
  <si>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</si>
  <si>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</si>
  <si>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</si>
  <si>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</si>
  <si>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</si>
  <si>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</si>
  <si>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</si>
  <si>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</si>
  <si>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</si>
  <si>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</si>
  <si>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</si>
  <si>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</si>
  <si>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</si>
  <si>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</si>
  <si>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</si>
  <si>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</si>
  <si>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</si>
  <si>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</si>
  <si>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</si>
  <si>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</si>
  <si>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</si>
  <si>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</si>
  <si>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</si>
  <si>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</si>
  <si>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</si>
  <si>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</si>
  <si>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</si>
  <si>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</si>
  <si>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</si>
  <si>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</si>
  <si>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</si>
  <si>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</si>
  <si>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</si>
  <si>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</si>
  <si>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</si>
  <si>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</si>
  <si>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</si>
  <si>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</si>
  <si>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</si>
  <si>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</si>
  <si>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</si>
  <si>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</si>
  <si>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25 ex. urs nerecoltate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</si>
  <si>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</si>
  <si>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</si>
  <si>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</si>
  <si>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</si>
  <si>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</si>
  <si>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</si>
  <si>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</si>
  <si>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</si>
  <si>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</si>
  <si>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</si>
  <si>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</si>
  <si>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</si>
  <si>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</si>
  <si>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</si>
  <si>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</si>
  <si>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</si>
  <si>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</si>
  <si>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</si>
  <si>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</si>
  <si>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</si>
  <si>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</si>
  <si>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</si>
  <si>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</si>
  <si>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</si>
  <si>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</si>
  <si>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</si>
  <si>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</si>
  <si>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</si>
  <si>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</si>
  <si>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</si>
  <si>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</si>
  <si>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</si>
  <si>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</si>
  <si>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</si>
  <si>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</si>
  <si>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</si>
  <si>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</si>
  <si>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</si>
  <si>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</si>
  <si>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</si>
  <si>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</si>
  <si>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</si>
  <si>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</si>
  <si>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</si>
  <si>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</si>
  <si>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</si>
  <si>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</si>
  <si>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</si>
  <si>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</si>
  <si>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</si>
  <si>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37 (23 recoltări + 14 relocari)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</si>
  <si>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</si>
  <si>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</si>
  <si>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</si>
  <si>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</si>
  <si>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</si>
  <si>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</si>
  <si>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</si>
  <si>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</si>
  <si>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</si>
  <si>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</si>
  <si>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</si>
  <si>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</si>
  <si>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</si>
  <si>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</si>
  <si>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</si>
  <si>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 xml:space="preserve"> Situația derogărilor pentru specia urs (Ursus arctos), conform prevederilor OM 724/2019, la data de 06.09.2021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</si>
  <si>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06.09.2021 </t>
    </r>
  </si>
  <si>
    <t xml:space="preserve"> Situația derogărilor la urs brun, conform prevederilor OM nr. 724/2019, 
pe județe, la data de 06.09.2021 </t>
  </si>
  <si>
    <t xml:space="preserve"> Situația derogărilor la lup, conform prevederilor OM nr. 724/2019, 
pe județe, la data de 06.09.2021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</si>
</sst>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0" fillId="4" borderId="0" xfId="0" applyFill="1"/>
    <xf numFmtId="0" fontId="0" fillId="3" borderId="0" xfId="0" applyFill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6"/>
  <sheetViews>
    <sheetView tabSelected="1" topLeftCell="A268" zoomScaleNormal="100" workbookViewId="0">
      <selection sqref="A1:L1"/>
    </sheetView>
  </sheetViews>
  <sheetFormatPr defaultRowHeight="14.4" x14ac:dyDescent="0.3"/>
  <cols>
    <col min="1" max="1" width="4.88671875" customWidth="1"/>
    <col min="2" max="2" width="6.6640625" customWidth="1"/>
    <col min="3" max="3" width="33" style="11" customWidth="1"/>
    <col min="4" max="4" width="21.5546875" customWidth="1"/>
    <col min="5" max="5" width="22.6640625" style="11" customWidth="1"/>
    <col min="6" max="6" width="12.109375" customWidth="1"/>
    <col min="7" max="7" width="11.6640625" customWidth="1"/>
    <col min="8" max="8" width="15" customWidth="1"/>
    <col min="9" max="9" width="25.33203125" customWidth="1"/>
    <col min="10" max="10" width="19.33203125" customWidth="1"/>
    <col min="11" max="11" width="18.88671875" customWidth="1"/>
    <col min="12" max="12" width="41.33203125" customWidth="1"/>
  </cols>
  <sheetData>
    <row r="1" spans="1:12" ht="43.5" customHeight="1" x14ac:dyDescent="0.3">
      <c r="A1" s="204" t="s">
        <v>1128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6.4" x14ac:dyDescent="0.3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5" customHeight="1" x14ac:dyDescent="0.3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5" customHeight="1" x14ac:dyDescent="0.3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5" customHeight="1" x14ac:dyDescent="0.3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5" customHeight="1" x14ac:dyDescent="0.3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5" customHeight="1" x14ac:dyDescent="0.3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5" customHeight="1" x14ac:dyDescent="0.3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3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5" customHeight="1" x14ac:dyDescent="0.3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5" customHeight="1" x14ac:dyDescent="0.3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5" customHeight="1" x14ac:dyDescent="0.3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5" customHeight="1" x14ac:dyDescent="0.3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5" customHeight="1" x14ac:dyDescent="0.3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5" customHeight="1" x14ac:dyDescent="0.3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5" customHeight="1" x14ac:dyDescent="0.3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5" customHeight="1" x14ac:dyDescent="0.3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5" customHeight="1" x14ac:dyDescent="0.3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5" customHeight="1" x14ac:dyDescent="0.3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5" customHeight="1" x14ac:dyDescent="0.3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3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3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5" customHeight="1" x14ac:dyDescent="0.3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5" customHeight="1" x14ac:dyDescent="0.3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5" customHeight="1" x14ac:dyDescent="0.3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3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3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5" customHeight="1" x14ac:dyDescent="0.3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5" customHeight="1" x14ac:dyDescent="0.3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5" customHeight="1" x14ac:dyDescent="0.25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5" customHeight="1" x14ac:dyDescent="0.3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5" customHeight="1" x14ac:dyDescent="0.3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5" customHeight="1" x14ac:dyDescent="0.3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5" customHeight="1" x14ac:dyDescent="0.3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5" customHeight="1" x14ac:dyDescent="0.3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5" customHeight="1" x14ac:dyDescent="0.3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5" customHeight="1" x14ac:dyDescent="0.3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3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3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5" customHeight="1" x14ac:dyDescent="0.3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5" customHeight="1" x14ac:dyDescent="0.3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5" customHeight="1" x14ac:dyDescent="0.3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3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5" customHeight="1" x14ac:dyDescent="0.3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5" customHeight="1" x14ac:dyDescent="0.3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5" customHeight="1" x14ac:dyDescent="0.3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5" customHeight="1" x14ac:dyDescent="0.3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5" customHeight="1" x14ac:dyDescent="0.3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5" customHeight="1" x14ac:dyDescent="0.3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3.8" x14ac:dyDescent="0.3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5" customHeight="1" x14ac:dyDescent="0.3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5" customHeight="1" x14ac:dyDescent="0.3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5" customHeight="1" x14ac:dyDescent="0.3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3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3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5" customHeight="1" x14ac:dyDescent="0.3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5" customHeight="1" x14ac:dyDescent="0.3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5" customHeight="1" x14ac:dyDescent="0.3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5" customHeight="1" x14ac:dyDescent="0.3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3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3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5" customHeight="1" x14ac:dyDescent="0.3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5" customHeight="1" x14ac:dyDescent="0.3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5" customHeight="1" x14ac:dyDescent="0.3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5" customHeight="1" x14ac:dyDescent="0.3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5" customHeight="1" x14ac:dyDescent="0.3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5" customHeight="1" x14ac:dyDescent="0.3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5" customHeight="1" x14ac:dyDescent="0.3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5" customHeight="1" x14ac:dyDescent="0.3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5" customHeight="1" x14ac:dyDescent="0.3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5" customHeight="1" x14ac:dyDescent="0.3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5" customHeight="1" x14ac:dyDescent="0.3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5" customHeight="1" x14ac:dyDescent="0.3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3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5" customHeight="1" x14ac:dyDescent="0.3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5" customHeight="1" x14ac:dyDescent="0.3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5" customHeight="1" x14ac:dyDescent="0.3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5" customHeight="1" x14ac:dyDescent="0.3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5" customHeight="1" x14ac:dyDescent="0.3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5" customHeight="1" x14ac:dyDescent="0.3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3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5" customHeight="1" x14ac:dyDescent="0.3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5" customHeight="1" x14ac:dyDescent="0.3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5" customHeight="1" x14ac:dyDescent="0.3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5" customHeight="1" x14ac:dyDescent="0.3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5" customHeight="1" x14ac:dyDescent="0.3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5" customHeight="1" x14ac:dyDescent="0.3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5" customHeight="1" x14ac:dyDescent="0.3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5" customHeight="1" x14ac:dyDescent="0.3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5" customHeight="1" x14ac:dyDescent="0.3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5" customHeight="1" x14ac:dyDescent="0.3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5" customHeight="1" x14ac:dyDescent="0.3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5" customHeight="1" x14ac:dyDescent="0.3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5" customHeight="1" x14ac:dyDescent="0.3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5" customHeight="1" x14ac:dyDescent="0.3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5" customHeight="1" x14ac:dyDescent="0.3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5" customHeight="1" x14ac:dyDescent="0.3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5" customHeight="1" x14ac:dyDescent="0.3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5" customHeight="1" x14ac:dyDescent="0.3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3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5" customHeight="1" x14ac:dyDescent="0.3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5" customHeight="1" x14ac:dyDescent="0.3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3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5" customHeight="1" x14ac:dyDescent="0.3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5" customHeight="1" x14ac:dyDescent="0.3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5" customHeight="1" x14ac:dyDescent="0.3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5" customHeight="1" x14ac:dyDescent="0.3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5" customHeight="1" x14ac:dyDescent="0.3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5" customHeight="1" x14ac:dyDescent="0.3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5" customHeight="1" x14ac:dyDescent="0.3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5" customHeight="1" x14ac:dyDescent="0.3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5" customHeight="1" x14ac:dyDescent="0.3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5" customHeight="1" x14ac:dyDescent="0.3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5" customHeight="1" x14ac:dyDescent="0.3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5" customHeight="1" x14ac:dyDescent="0.3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5" customHeight="1" x14ac:dyDescent="0.3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5" customHeight="1" x14ac:dyDescent="0.3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5" customHeight="1" x14ac:dyDescent="0.3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5" customHeight="1" x14ac:dyDescent="0.3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5" customHeight="1" x14ac:dyDescent="0.3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5" customHeight="1" x14ac:dyDescent="0.3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5" customHeight="1" x14ac:dyDescent="0.3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5" customHeight="1" x14ac:dyDescent="0.3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5" customHeight="1" x14ac:dyDescent="0.3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5" customHeight="1" x14ac:dyDescent="0.3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5" customHeight="1" x14ac:dyDescent="0.3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5" customHeight="1" x14ac:dyDescent="0.3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5" customHeight="1" x14ac:dyDescent="0.3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3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5" customHeight="1" x14ac:dyDescent="0.3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5" customHeight="1" x14ac:dyDescent="0.3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5" customHeight="1" x14ac:dyDescent="0.3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3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5" customHeight="1" x14ac:dyDescent="0.3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5" customHeight="1" x14ac:dyDescent="0.3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5" customHeight="1" x14ac:dyDescent="0.3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5" customHeight="1" x14ac:dyDescent="0.3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5" customHeight="1" x14ac:dyDescent="0.3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5" customHeight="1" x14ac:dyDescent="0.3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3.8" x14ac:dyDescent="0.3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3.8" x14ac:dyDescent="0.3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3.8" x14ac:dyDescent="0.3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3.8" x14ac:dyDescent="0.3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3.8" x14ac:dyDescent="0.3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3.8" x14ac:dyDescent="0.25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3.8" x14ac:dyDescent="0.25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3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3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3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3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3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3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3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3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3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3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3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3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3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3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3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3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3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3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3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3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3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3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3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3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3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3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3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3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3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3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6" x14ac:dyDescent="0.3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6" x14ac:dyDescent="0.3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6" x14ac:dyDescent="0.3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6" x14ac:dyDescent="0.3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6" x14ac:dyDescent="0.3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  <c r="P181" s="64"/>
    </row>
    <row r="182" spans="1:16" x14ac:dyDescent="0.3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  <c r="P182" s="64"/>
    </row>
    <row r="183" spans="1:16" x14ac:dyDescent="0.3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6" x14ac:dyDescent="0.3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6" x14ac:dyDescent="0.3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6" x14ac:dyDescent="0.3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6" x14ac:dyDescent="0.3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6" ht="26.4" x14ac:dyDescent="0.3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6" x14ac:dyDescent="0.3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6" x14ac:dyDescent="0.3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6" x14ac:dyDescent="0.3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6" ht="26.4" x14ac:dyDescent="0.3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3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3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3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3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3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3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3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6.4" x14ac:dyDescent="0.3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3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3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3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3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6.4" x14ac:dyDescent="0.3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3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3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3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3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3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3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3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3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3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3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3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3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3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3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3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3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3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3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3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3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3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3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6.4" x14ac:dyDescent="0.3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3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3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6.4" x14ac:dyDescent="0.3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3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3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3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3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3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3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3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3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3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3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3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3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3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3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3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3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3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3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3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3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3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3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3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3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3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3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3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3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3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3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3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3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3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3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3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3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3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3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3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3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3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3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3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3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3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3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3">
      <c r="A278" s="129">
        <v>276</v>
      </c>
      <c r="B278" s="132" t="s">
        <v>15</v>
      </c>
      <c r="C278" s="150" t="s">
        <v>941</v>
      </c>
      <c r="D278" s="132" t="s">
        <v>1052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1053</v>
      </c>
      <c r="J278" s="141"/>
      <c r="K278" s="149"/>
      <c r="L278" s="141"/>
    </row>
    <row r="279" spans="1:12" x14ac:dyDescent="0.3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3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3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3" customFormat="1" x14ac:dyDescent="0.3">
      <c r="A282" s="129">
        <v>280</v>
      </c>
      <c r="B282" s="179" t="s">
        <v>15</v>
      </c>
      <c r="C282" s="180" t="s">
        <v>17</v>
      </c>
      <c r="D282" s="179" t="s">
        <v>989</v>
      </c>
      <c r="E282" s="180" t="s">
        <v>132</v>
      </c>
      <c r="F282" s="179">
        <v>1</v>
      </c>
      <c r="G282" s="179">
        <v>0</v>
      </c>
      <c r="H282" s="179" t="s">
        <v>4</v>
      </c>
      <c r="I282" s="179" t="s">
        <v>994</v>
      </c>
      <c r="J282" s="181"/>
      <c r="K282" s="182"/>
      <c r="L282" s="181"/>
    </row>
    <row r="283" spans="1:12" x14ac:dyDescent="0.3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3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2"/>
    </row>
    <row r="285" spans="1:12" s="128" customFormat="1" x14ac:dyDescent="0.3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6" t="s">
        <v>1087</v>
      </c>
    </row>
    <row r="286" spans="1:12" s="128" customFormat="1" x14ac:dyDescent="0.3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9"/>
    </row>
    <row r="287" spans="1:12" s="128" customFormat="1" x14ac:dyDescent="0.3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9"/>
    </row>
    <row r="288" spans="1:12" s="128" customFormat="1" x14ac:dyDescent="0.3">
      <c r="A288" s="129">
        <v>286</v>
      </c>
      <c r="B288" s="132" t="s">
        <v>449</v>
      </c>
      <c r="C288" s="150" t="s">
        <v>1011</v>
      </c>
      <c r="D288" s="132" t="s">
        <v>1012</v>
      </c>
      <c r="E288" s="150" t="s">
        <v>1013</v>
      </c>
      <c r="F288" s="132">
        <v>1</v>
      </c>
      <c r="G288" s="132">
        <v>0</v>
      </c>
      <c r="H288" s="132" t="s">
        <v>4</v>
      </c>
      <c r="I288" s="132" t="s">
        <v>1014</v>
      </c>
      <c r="J288" s="141"/>
      <c r="K288" s="149"/>
      <c r="L288" s="189"/>
    </row>
    <row r="289" spans="1:12" s="128" customFormat="1" x14ac:dyDescent="0.3">
      <c r="A289" s="129">
        <v>287</v>
      </c>
      <c r="B289" s="132" t="s">
        <v>137</v>
      </c>
      <c r="C289" s="150" t="s">
        <v>188</v>
      </c>
      <c r="D289" s="132" t="s">
        <v>1018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1019</v>
      </c>
      <c r="J289" s="141"/>
      <c r="K289" s="149">
        <v>1</v>
      </c>
      <c r="L289" s="189"/>
    </row>
    <row r="290" spans="1:12" s="128" customFormat="1" x14ac:dyDescent="0.3">
      <c r="A290" s="129">
        <v>288</v>
      </c>
      <c r="B290" s="132" t="s">
        <v>201</v>
      </c>
      <c r="C290" s="150" t="s">
        <v>309</v>
      </c>
      <c r="D290" s="132" t="s">
        <v>1020</v>
      </c>
      <c r="E290" s="150" t="s">
        <v>1021</v>
      </c>
      <c r="F290" s="132">
        <v>1</v>
      </c>
      <c r="G290" s="132">
        <v>1</v>
      </c>
      <c r="H290" s="132" t="s">
        <v>2</v>
      </c>
      <c r="I290" s="132" t="s">
        <v>1022</v>
      </c>
      <c r="J290" s="132">
        <v>1</v>
      </c>
      <c r="K290" s="132"/>
      <c r="L290" s="189"/>
    </row>
    <row r="291" spans="1:12" s="128" customFormat="1" x14ac:dyDescent="0.3">
      <c r="A291" s="129">
        <v>289</v>
      </c>
      <c r="B291" s="132" t="s">
        <v>15</v>
      </c>
      <c r="C291" s="150" t="s">
        <v>720</v>
      </c>
      <c r="D291" s="132" t="s">
        <v>1023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1024</v>
      </c>
      <c r="J291" s="132">
        <v>1</v>
      </c>
      <c r="K291" s="132"/>
      <c r="L291" s="189"/>
    </row>
    <row r="292" spans="1:12" s="128" customFormat="1" ht="28.8" x14ac:dyDescent="0.3">
      <c r="A292" s="129">
        <v>290</v>
      </c>
      <c r="B292" s="132" t="s">
        <v>12</v>
      </c>
      <c r="C292" s="150" t="s">
        <v>396</v>
      </c>
      <c r="D292" s="132" t="s">
        <v>1047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1048</v>
      </c>
      <c r="J292" s="141"/>
      <c r="K292" s="149"/>
      <c r="L292" s="197" t="s">
        <v>1108</v>
      </c>
    </row>
    <row r="293" spans="1:12" s="128" customFormat="1" x14ac:dyDescent="0.3">
      <c r="A293" s="129">
        <v>291</v>
      </c>
      <c r="B293" s="132" t="s">
        <v>201</v>
      </c>
      <c r="C293" s="150" t="s">
        <v>202</v>
      </c>
      <c r="D293" s="132" t="s">
        <v>1025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1026</v>
      </c>
      <c r="J293" s="141"/>
      <c r="K293" s="149"/>
      <c r="L293" s="189"/>
    </row>
    <row r="294" spans="1:12" s="128" customFormat="1" x14ac:dyDescent="0.3">
      <c r="A294" s="129">
        <v>292</v>
      </c>
      <c r="B294" s="132" t="s">
        <v>10</v>
      </c>
      <c r="C294" s="150" t="s">
        <v>1035</v>
      </c>
      <c r="D294" s="132" t="s">
        <v>1036</v>
      </c>
      <c r="E294" s="150" t="s">
        <v>1039</v>
      </c>
      <c r="F294" s="132">
        <v>1</v>
      </c>
      <c r="G294" s="132">
        <v>1</v>
      </c>
      <c r="H294" s="132" t="s">
        <v>2</v>
      </c>
      <c r="I294" s="132" t="s">
        <v>1040</v>
      </c>
      <c r="J294" s="136">
        <v>1</v>
      </c>
      <c r="K294" s="136"/>
      <c r="L294" s="196"/>
    </row>
    <row r="295" spans="1:12" s="128" customFormat="1" x14ac:dyDescent="0.3">
      <c r="A295" s="129">
        <v>293</v>
      </c>
      <c r="B295" s="132" t="s">
        <v>10</v>
      </c>
      <c r="C295" s="150" t="s">
        <v>1035</v>
      </c>
      <c r="D295" s="132" t="s">
        <v>1037</v>
      </c>
      <c r="E295" s="150" t="s">
        <v>1039</v>
      </c>
      <c r="F295" s="132">
        <v>1</v>
      </c>
      <c r="G295" s="132">
        <v>0</v>
      </c>
      <c r="H295" s="132" t="s">
        <v>4</v>
      </c>
      <c r="I295" s="132" t="s">
        <v>1042</v>
      </c>
      <c r="J295" s="141"/>
      <c r="K295" s="149"/>
      <c r="L295" s="189"/>
    </row>
    <row r="296" spans="1:12" s="128" customFormat="1" x14ac:dyDescent="0.3">
      <c r="A296" s="129">
        <v>294</v>
      </c>
      <c r="B296" s="132" t="s">
        <v>10</v>
      </c>
      <c r="C296" s="150" t="s">
        <v>1035</v>
      </c>
      <c r="D296" s="132" t="s">
        <v>1038</v>
      </c>
      <c r="E296" s="150" t="s">
        <v>1039</v>
      </c>
      <c r="F296" s="132">
        <v>1</v>
      </c>
      <c r="G296" s="132">
        <v>0</v>
      </c>
      <c r="H296" s="132" t="s">
        <v>4</v>
      </c>
      <c r="I296" s="132" t="s">
        <v>1041</v>
      </c>
      <c r="J296" s="141"/>
      <c r="K296" s="149"/>
      <c r="L296" s="189"/>
    </row>
    <row r="297" spans="1:12" s="128" customFormat="1" x14ac:dyDescent="0.3">
      <c r="A297" s="129">
        <v>295</v>
      </c>
      <c r="B297" s="132" t="s">
        <v>7</v>
      </c>
      <c r="C297" s="150" t="s">
        <v>1054</v>
      </c>
      <c r="D297" s="132" t="s">
        <v>1055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1056</v>
      </c>
      <c r="J297" s="132">
        <v>1</v>
      </c>
      <c r="K297" s="132"/>
      <c r="L297" s="189"/>
    </row>
    <row r="298" spans="1:12" s="128" customFormat="1" x14ac:dyDescent="0.3">
      <c r="A298" s="129">
        <v>296</v>
      </c>
      <c r="B298" s="132" t="s">
        <v>10</v>
      </c>
      <c r="C298" s="150" t="s">
        <v>128</v>
      </c>
      <c r="D298" s="132" t="s">
        <v>1059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1060</v>
      </c>
      <c r="J298" s="141"/>
      <c r="K298" s="149"/>
      <c r="L298" s="141"/>
    </row>
    <row r="299" spans="1:12" s="128" customFormat="1" x14ac:dyDescent="0.3">
      <c r="A299" s="129">
        <v>297</v>
      </c>
      <c r="B299" s="132" t="s">
        <v>15</v>
      </c>
      <c r="C299" s="150" t="s">
        <v>941</v>
      </c>
      <c r="D299" s="132" t="s">
        <v>1068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1069</v>
      </c>
      <c r="J299" s="132">
        <v>1</v>
      </c>
      <c r="K299" s="132"/>
      <c r="L299" s="189"/>
    </row>
    <row r="300" spans="1:12" s="128" customFormat="1" x14ac:dyDescent="0.3">
      <c r="A300" s="129">
        <v>298</v>
      </c>
      <c r="B300" s="132" t="s">
        <v>15</v>
      </c>
      <c r="C300" s="150" t="s">
        <v>17</v>
      </c>
      <c r="D300" s="132" t="s">
        <v>1070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1071</v>
      </c>
      <c r="J300" s="141"/>
      <c r="K300" s="149"/>
      <c r="L300" s="141"/>
    </row>
    <row r="301" spans="1:12" s="128" customFormat="1" x14ac:dyDescent="0.3">
      <c r="A301" s="129">
        <v>299</v>
      </c>
      <c r="B301" s="132" t="s">
        <v>7</v>
      </c>
      <c r="C301" s="150" t="s">
        <v>354</v>
      </c>
      <c r="D301" s="132" t="s">
        <v>1072</v>
      </c>
      <c r="E301" s="150" t="s">
        <v>1073</v>
      </c>
      <c r="F301" s="132">
        <v>1</v>
      </c>
      <c r="G301" s="132">
        <v>1</v>
      </c>
      <c r="H301" s="132" t="s">
        <v>3</v>
      </c>
      <c r="I301" s="132" t="s">
        <v>1074</v>
      </c>
      <c r="J301" s="132"/>
      <c r="K301" s="132">
        <v>1</v>
      </c>
      <c r="L301" s="132" t="s">
        <v>1107</v>
      </c>
    </row>
    <row r="302" spans="1:12" s="128" customFormat="1" x14ac:dyDescent="0.3">
      <c r="A302" s="129">
        <v>300</v>
      </c>
      <c r="B302" s="132" t="s">
        <v>137</v>
      </c>
      <c r="C302" s="150" t="s">
        <v>188</v>
      </c>
      <c r="D302" s="132" t="s">
        <v>1075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1076</v>
      </c>
      <c r="J302" s="132"/>
      <c r="K302" s="132">
        <v>1</v>
      </c>
      <c r="L302" s="132" t="s">
        <v>1106</v>
      </c>
    </row>
    <row r="303" spans="1:12" s="128" customFormat="1" x14ac:dyDescent="0.3">
      <c r="A303" s="129">
        <v>301</v>
      </c>
      <c r="B303" s="132" t="s">
        <v>15</v>
      </c>
      <c r="C303" s="150" t="s">
        <v>442</v>
      </c>
      <c r="D303" s="132" t="s">
        <v>1101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1102</v>
      </c>
      <c r="J303" s="141"/>
      <c r="K303" s="149"/>
      <c r="L303" s="189"/>
    </row>
    <row r="304" spans="1:12" s="128" customFormat="1" x14ac:dyDescent="0.3">
      <c r="A304" s="129">
        <v>302</v>
      </c>
      <c r="B304" s="132" t="s">
        <v>11</v>
      </c>
      <c r="C304" s="150" t="s">
        <v>428</v>
      </c>
      <c r="D304" s="132" t="s">
        <v>1089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1090</v>
      </c>
      <c r="J304" s="132"/>
      <c r="K304" s="132">
        <v>2</v>
      </c>
      <c r="L304" s="132" t="s">
        <v>1105</v>
      </c>
    </row>
    <row r="305" spans="1:12" s="128" customFormat="1" ht="39.6" x14ac:dyDescent="0.3">
      <c r="A305" s="129">
        <v>303</v>
      </c>
      <c r="B305" s="132" t="s">
        <v>15</v>
      </c>
      <c r="C305" s="150" t="s">
        <v>1091</v>
      </c>
      <c r="D305" s="132" t="s">
        <v>1092</v>
      </c>
      <c r="E305" s="150" t="s">
        <v>1093</v>
      </c>
      <c r="F305" s="132">
        <v>1</v>
      </c>
      <c r="G305" s="132">
        <v>1</v>
      </c>
      <c r="H305" s="132" t="s">
        <v>3</v>
      </c>
      <c r="I305" s="132" t="s">
        <v>1094</v>
      </c>
      <c r="J305" s="132"/>
      <c r="K305" s="132">
        <v>1</v>
      </c>
      <c r="L305" s="132" t="s">
        <v>1110</v>
      </c>
    </row>
    <row r="306" spans="1:12" s="128" customFormat="1" x14ac:dyDescent="0.3">
      <c r="A306" s="129">
        <v>304</v>
      </c>
      <c r="B306" s="132" t="s">
        <v>201</v>
      </c>
      <c r="C306" s="150" t="s">
        <v>1095</v>
      </c>
      <c r="D306" s="132" t="s">
        <v>1096</v>
      </c>
      <c r="E306" s="150" t="s">
        <v>1097</v>
      </c>
      <c r="F306" s="132">
        <v>1</v>
      </c>
      <c r="G306" s="132">
        <v>0</v>
      </c>
      <c r="H306" s="132" t="s">
        <v>4</v>
      </c>
      <c r="I306" s="132" t="s">
        <v>1098</v>
      </c>
      <c r="J306" s="141"/>
      <c r="K306" s="149"/>
      <c r="L306" s="189"/>
    </row>
    <row r="307" spans="1:12" s="128" customFormat="1" ht="26.4" x14ac:dyDescent="0.3">
      <c r="A307" s="129">
        <v>305</v>
      </c>
      <c r="B307" s="132" t="s">
        <v>7</v>
      </c>
      <c r="C307" s="150" t="s">
        <v>354</v>
      </c>
      <c r="D307" s="132" t="s">
        <v>1099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1100</v>
      </c>
      <c r="J307" s="132"/>
      <c r="K307" s="132">
        <v>3</v>
      </c>
      <c r="L307" s="132" t="s">
        <v>1109</v>
      </c>
    </row>
    <row r="308" spans="1:12" s="128" customFormat="1" x14ac:dyDescent="0.3">
      <c r="A308" s="129">
        <v>306</v>
      </c>
      <c r="B308" s="132" t="s">
        <v>15</v>
      </c>
      <c r="C308" s="150" t="s">
        <v>17</v>
      </c>
      <c r="D308" s="132" t="s">
        <v>1103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1104</v>
      </c>
      <c r="J308" s="141"/>
      <c r="K308" s="149"/>
      <c r="L308" s="141"/>
    </row>
    <row r="309" spans="1:12" s="128" customFormat="1" x14ac:dyDescent="0.3">
      <c r="A309" s="129">
        <v>307</v>
      </c>
      <c r="B309" s="132" t="s">
        <v>7</v>
      </c>
      <c r="C309" s="150" t="s">
        <v>987</v>
      </c>
      <c r="D309" s="132" t="s">
        <v>1122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1123</v>
      </c>
      <c r="J309" s="141"/>
      <c r="K309" s="149"/>
      <c r="L309" s="141"/>
    </row>
    <row r="310" spans="1:12" s="128" customFormat="1" x14ac:dyDescent="0.3">
      <c r="A310" s="129"/>
      <c r="B310" s="132"/>
      <c r="C310" s="150"/>
      <c r="D310" s="132"/>
      <c r="E310" s="150"/>
      <c r="F310" s="132"/>
      <c r="G310" s="132"/>
      <c r="H310" s="132"/>
      <c r="I310" s="132"/>
      <c r="J310" s="141"/>
      <c r="K310" s="149"/>
      <c r="L310" s="141"/>
    </row>
    <row r="311" spans="1:12" x14ac:dyDescent="0.3">
      <c r="A311" s="6"/>
      <c r="B311" s="6"/>
      <c r="C311" s="10"/>
      <c r="D311" s="6"/>
      <c r="E311" s="10"/>
      <c r="F311" s="6"/>
      <c r="G311" s="6"/>
      <c r="H311" s="6"/>
      <c r="I311" s="6"/>
      <c r="J311" s="141">
        <f>SUM(J3:J310)</f>
        <v>121</v>
      </c>
      <c r="K311" s="141">
        <f>SUM(K3:K308)</f>
        <v>18</v>
      </c>
      <c r="L311" s="141"/>
    </row>
    <row r="312" spans="1:12" x14ac:dyDescent="0.3">
      <c r="A312" s="6"/>
      <c r="B312" s="6"/>
      <c r="C312" s="10"/>
      <c r="D312" s="6"/>
      <c r="E312" s="10"/>
      <c r="F312" s="6"/>
      <c r="G312" s="5" t="s">
        <v>22</v>
      </c>
      <c r="H312" s="96" t="s">
        <v>599</v>
      </c>
      <c r="I312" s="96">
        <f>COUNT(F3:F311)</f>
        <v>307</v>
      </c>
      <c r="J312" s="67"/>
      <c r="K312" s="67"/>
      <c r="L312" s="67"/>
    </row>
    <row r="313" spans="1:12" ht="26.4" x14ac:dyDescent="0.3">
      <c r="A313" s="6"/>
      <c r="B313" s="6"/>
      <c r="C313" s="10"/>
      <c r="D313" s="6"/>
      <c r="E313" s="10"/>
      <c r="F313" s="6"/>
      <c r="G313" s="5"/>
      <c r="H313" s="96" t="s">
        <v>605</v>
      </c>
      <c r="I313" s="96">
        <f>SUM(F3:F311)</f>
        <v>355</v>
      </c>
      <c r="J313" s="64"/>
      <c r="K313" s="64"/>
      <c r="L313" s="64"/>
    </row>
    <row r="314" spans="1:12" ht="39.6" x14ac:dyDescent="0.3">
      <c r="A314" s="6"/>
      <c r="B314" s="6"/>
      <c r="C314" s="10"/>
      <c r="D314" s="6"/>
      <c r="E314" s="10"/>
      <c r="F314" s="6"/>
      <c r="G314" s="5"/>
      <c r="H314" s="96" t="s">
        <v>612</v>
      </c>
      <c r="I314" s="96">
        <v>147</v>
      </c>
      <c r="J314" s="64"/>
      <c r="K314" s="64"/>
      <c r="L314" s="64"/>
    </row>
    <row r="315" spans="1:12" ht="39.6" x14ac:dyDescent="0.3">
      <c r="A315" s="6"/>
      <c r="B315" s="6"/>
      <c r="C315" s="10"/>
      <c r="D315" s="6"/>
      <c r="E315" s="10"/>
      <c r="F315" s="6"/>
      <c r="G315" s="5"/>
      <c r="H315" s="96" t="s">
        <v>613</v>
      </c>
      <c r="I315" s="96">
        <v>39</v>
      </c>
      <c r="J315" s="64"/>
      <c r="K315" s="64"/>
      <c r="L315" s="64"/>
    </row>
    <row r="316" spans="1:12" ht="26.4" x14ac:dyDescent="0.3">
      <c r="A316" s="17"/>
      <c r="B316" s="17"/>
      <c r="C316" s="19"/>
      <c r="D316" s="17"/>
      <c r="E316" s="19"/>
      <c r="F316" s="17"/>
      <c r="G316" s="20"/>
      <c r="H316" s="96" t="s">
        <v>606</v>
      </c>
      <c r="I316" s="96">
        <v>169</v>
      </c>
      <c r="J316" s="64"/>
      <c r="K316" s="64"/>
      <c r="L316" s="64"/>
    </row>
    <row r="317" spans="1:12" ht="28.8" x14ac:dyDescent="0.3">
      <c r="A317" s="6"/>
      <c r="B317" s="6"/>
      <c r="C317" s="10"/>
      <c r="D317" s="6"/>
      <c r="E317" s="10"/>
      <c r="F317" s="6"/>
      <c r="G317" s="5"/>
      <c r="H317" s="101" t="s">
        <v>582</v>
      </c>
      <c r="I317" s="102" t="s">
        <v>1112</v>
      </c>
      <c r="J317" s="203" t="s">
        <v>1061</v>
      </c>
      <c r="K317" s="203" t="s">
        <v>1111</v>
      </c>
      <c r="L317" s="64"/>
    </row>
    <row r="318" spans="1:12" ht="26.4" x14ac:dyDescent="0.3">
      <c r="A318" s="59"/>
      <c r="B318" s="49"/>
      <c r="C318" s="60"/>
      <c r="D318" s="49"/>
      <c r="E318" s="60"/>
      <c r="F318" s="49"/>
      <c r="G318" s="61"/>
      <c r="H318" s="103" t="s">
        <v>616</v>
      </c>
      <c r="I318" s="104">
        <f>J311</f>
        <v>121</v>
      </c>
      <c r="J318" s="64"/>
      <c r="K318" s="64"/>
      <c r="L318" s="64"/>
    </row>
    <row r="319" spans="1:12" ht="26.4" x14ac:dyDescent="0.3">
      <c r="A319" s="59"/>
      <c r="B319" s="49"/>
      <c r="C319" s="60"/>
      <c r="D319" s="49"/>
      <c r="E319" s="60"/>
      <c r="F319" s="49"/>
      <c r="G319" s="61"/>
      <c r="H319" s="103" t="s">
        <v>735</v>
      </c>
      <c r="I319" s="104">
        <f>K311</f>
        <v>18</v>
      </c>
      <c r="L319" s="64"/>
    </row>
    <row r="320" spans="1:12" ht="20.25" customHeight="1" x14ac:dyDescent="0.3">
      <c r="A320" s="12"/>
      <c r="B320" s="12"/>
      <c r="C320" s="207"/>
      <c r="D320" s="207"/>
      <c r="E320" s="13"/>
      <c r="F320" s="12"/>
      <c r="G320" s="14"/>
      <c r="H320" s="208"/>
      <c r="I320" s="208"/>
    </row>
    <row r="321" spans="1:11" s="128" customFormat="1" ht="20.25" customHeight="1" x14ac:dyDescent="0.3">
      <c r="A321" s="12"/>
      <c r="B321" s="12"/>
      <c r="C321" s="188"/>
      <c r="D321" s="188"/>
      <c r="E321" s="135"/>
      <c r="F321" s="12"/>
      <c r="G321" s="14"/>
      <c r="H321" s="194"/>
      <c r="I321" s="194"/>
      <c r="J321" s="161"/>
      <c r="K321" s="11" t="s">
        <v>1003</v>
      </c>
    </row>
    <row r="322" spans="1:11" s="128" customFormat="1" ht="20.25" customHeight="1" x14ac:dyDescent="0.3">
      <c r="A322" s="12"/>
      <c r="B322" s="12"/>
      <c r="C322" s="188"/>
      <c r="D322" s="188"/>
      <c r="E322" s="135"/>
      <c r="F322" s="12"/>
      <c r="G322" s="14"/>
      <c r="H322" s="194"/>
      <c r="I322" s="194"/>
      <c r="J322" s="160"/>
      <c r="K322" s="11" t="s">
        <v>1004</v>
      </c>
    </row>
    <row r="323" spans="1:11" s="128" customFormat="1" ht="20.25" customHeight="1" x14ac:dyDescent="0.3">
      <c r="A323" s="12"/>
      <c r="B323" s="12"/>
      <c r="C323" s="188"/>
      <c r="D323" s="188"/>
      <c r="E323" s="135"/>
      <c r="F323" s="12"/>
      <c r="G323" s="14"/>
      <c r="H323" s="194"/>
      <c r="I323" s="194"/>
      <c r="J323" s="195"/>
      <c r="K323" s="195"/>
    </row>
    <row r="324" spans="1:11" x14ac:dyDescent="0.3">
      <c r="A324" s="12"/>
      <c r="B324" s="15"/>
      <c r="C324" s="13" t="s">
        <v>960</v>
      </c>
      <c r="D324" s="15"/>
      <c r="E324" s="16"/>
      <c r="F324" s="15"/>
      <c r="G324" s="14"/>
      <c r="H324" s="14"/>
      <c r="I324" s="14"/>
    </row>
    <row r="325" spans="1:11" x14ac:dyDescent="0.3">
      <c r="G325" s="14"/>
      <c r="H325" s="14"/>
      <c r="I325" s="14"/>
    </row>
    <row r="326" spans="1:11" x14ac:dyDescent="0.3">
      <c r="C326" s="11" t="s">
        <v>961</v>
      </c>
    </row>
  </sheetData>
  <autoFilter ref="A2:L319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96" zoomScaleNormal="96" workbookViewId="0">
      <selection sqref="A1:R1"/>
    </sheetView>
  </sheetViews>
  <sheetFormatPr defaultColWidth="9.109375" defaultRowHeight="13.8" x14ac:dyDescent="0.25"/>
  <cols>
    <col min="1" max="1" width="6.109375" style="1" customWidth="1"/>
    <col min="2" max="2" width="6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12.5546875" style="1" customWidth="1"/>
    <col min="7" max="7" width="11.88671875" style="1" customWidth="1"/>
    <col min="8" max="8" width="19.33203125" style="1" customWidth="1"/>
    <col min="9" max="9" width="30.5546875" style="1" customWidth="1"/>
    <col min="10" max="10" width="22.88671875" style="1" customWidth="1"/>
    <col min="11" max="11" width="20.5546875" style="1" customWidth="1"/>
    <col min="12" max="12" width="24.88671875" style="1" customWidth="1"/>
    <col min="13" max="13" width="17.44140625" style="1" customWidth="1"/>
    <col min="14" max="14" width="13" style="1" customWidth="1"/>
    <col min="15" max="15" width="11.109375" style="1" customWidth="1"/>
    <col min="16" max="17" width="9.109375" style="1"/>
    <col min="18" max="18" width="14.44140625" style="1" customWidth="1"/>
    <col min="19" max="16384" width="9.109375" style="1"/>
  </cols>
  <sheetData>
    <row r="1" spans="1:19" ht="43.5" customHeight="1" x14ac:dyDescent="0.25">
      <c r="A1" s="212" t="s">
        <v>1129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9" ht="26.4" x14ac:dyDescent="0.25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5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8" t="s">
        <v>1057</v>
      </c>
      <c r="S3" s="186">
        <v>1</v>
      </c>
    </row>
    <row r="4" spans="1:19" x14ac:dyDescent="0.25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8" t="s">
        <v>1057</v>
      </c>
      <c r="S4" s="186">
        <v>1</v>
      </c>
    </row>
    <row r="5" spans="1:19" customFormat="1" ht="38.25" customHeight="1" x14ac:dyDescent="0.3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9"/>
      <c r="S5" s="119"/>
    </row>
    <row r="6" spans="1:19" ht="24.75" customHeight="1" x14ac:dyDescent="0.25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200" t="s">
        <v>1058</v>
      </c>
      <c r="S6" s="119">
        <v>2</v>
      </c>
    </row>
    <row r="7" spans="1:19" ht="25.5" customHeight="1" x14ac:dyDescent="0.25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200" t="s">
        <v>1057</v>
      </c>
      <c r="S7" s="119">
        <v>1</v>
      </c>
    </row>
    <row r="8" spans="1:19" ht="25.5" customHeight="1" x14ac:dyDescent="0.25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201"/>
      <c r="S8" s="119"/>
    </row>
    <row r="9" spans="1:19" ht="23.25" customHeight="1" x14ac:dyDescent="0.25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1077</v>
      </c>
      <c r="K9" s="63" t="s">
        <v>1078</v>
      </c>
      <c r="L9" s="142"/>
      <c r="M9" s="142"/>
      <c r="N9" s="123"/>
      <c r="O9" s="142"/>
      <c r="P9" s="142"/>
      <c r="Q9" s="142"/>
      <c r="R9" s="200" t="s">
        <v>1057</v>
      </c>
      <c r="S9" s="119">
        <v>1</v>
      </c>
    </row>
    <row r="10" spans="1:19" ht="26.4" x14ac:dyDescent="0.25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201"/>
      <c r="S10" s="119"/>
    </row>
    <row r="11" spans="1:19" x14ac:dyDescent="0.25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201"/>
      <c r="S11" s="119"/>
    </row>
    <row r="12" spans="1:19" x14ac:dyDescent="0.25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2" t="s">
        <v>1027</v>
      </c>
      <c r="S12" s="119">
        <v>2</v>
      </c>
    </row>
    <row r="13" spans="1:19" x14ac:dyDescent="0.25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201"/>
      <c r="S13" s="119"/>
    </row>
    <row r="14" spans="1:19" x14ac:dyDescent="0.25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1079</v>
      </c>
      <c r="K14" s="63" t="s">
        <v>1080</v>
      </c>
      <c r="L14" s="142"/>
      <c r="M14" s="142"/>
      <c r="N14" s="123"/>
      <c r="O14" s="142"/>
      <c r="P14" s="142"/>
      <c r="Q14" s="142"/>
      <c r="R14" s="200" t="s">
        <v>1057</v>
      </c>
      <c r="S14" s="119">
        <v>1</v>
      </c>
    </row>
    <row r="15" spans="1:19" x14ac:dyDescent="0.25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201"/>
      <c r="S15" s="119"/>
    </row>
    <row r="16" spans="1:19" ht="26.4" x14ac:dyDescent="0.25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1081</v>
      </c>
      <c r="K16" s="63" t="s">
        <v>1082</v>
      </c>
      <c r="L16" s="49"/>
      <c r="M16" s="49"/>
      <c r="N16" s="52"/>
      <c r="O16" s="49"/>
      <c r="P16" s="49"/>
      <c r="Q16" s="49"/>
      <c r="R16" s="200" t="s">
        <v>1057</v>
      </c>
      <c r="S16" s="119">
        <v>1</v>
      </c>
    </row>
    <row r="17" spans="1:19" x14ac:dyDescent="0.25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1083</v>
      </c>
      <c r="K17" s="146" t="s">
        <v>1084</v>
      </c>
      <c r="L17" s="146" t="s">
        <v>1085</v>
      </c>
      <c r="M17" s="146" t="s">
        <v>1084</v>
      </c>
      <c r="N17" s="146">
        <v>1</v>
      </c>
      <c r="O17" s="146"/>
      <c r="P17" s="146">
        <v>8</v>
      </c>
      <c r="Q17" s="146" t="s">
        <v>422</v>
      </c>
      <c r="R17" s="187"/>
      <c r="S17" s="119"/>
    </row>
    <row r="18" spans="1:19" x14ac:dyDescent="0.25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5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6.4" x14ac:dyDescent="0.25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5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6.4" x14ac:dyDescent="0.25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1065</v>
      </c>
      <c r="M22" s="153" t="s">
        <v>1066</v>
      </c>
      <c r="N22" s="132">
        <v>2</v>
      </c>
      <c r="O22" s="132"/>
      <c r="P22" s="132" t="s">
        <v>1067</v>
      </c>
      <c r="Q22" s="146" t="s">
        <v>422</v>
      </c>
      <c r="R22" s="191"/>
      <c r="S22" s="119"/>
    </row>
    <row r="23" spans="1:19" s="119" customFormat="1" x14ac:dyDescent="0.25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1049</v>
      </c>
      <c r="K23" s="146" t="s">
        <v>1006</v>
      </c>
      <c r="L23" s="146" t="s">
        <v>1050</v>
      </c>
      <c r="M23" s="146" t="s">
        <v>1051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5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8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6.4" x14ac:dyDescent="0.25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1028</v>
      </c>
      <c r="K25" s="146" t="s">
        <v>1005</v>
      </c>
      <c r="L25" s="132" t="s">
        <v>1062</v>
      </c>
      <c r="M25" s="132" t="s">
        <v>1063</v>
      </c>
      <c r="N25" s="146">
        <v>2</v>
      </c>
      <c r="O25" s="146"/>
      <c r="P25" s="132" t="s">
        <v>1064</v>
      </c>
      <c r="Q25" s="132" t="s">
        <v>878</v>
      </c>
      <c r="R25" s="123"/>
    </row>
    <row r="26" spans="1:19" s="119" customFormat="1" x14ac:dyDescent="0.25">
      <c r="A26" s="146">
        <v>24</v>
      </c>
      <c r="B26" s="144" t="s">
        <v>15</v>
      </c>
      <c r="C26" s="132" t="s">
        <v>17</v>
      </c>
      <c r="D26" s="132" t="s">
        <v>1009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1010</v>
      </c>
      <c r="J26" s="132" t="s">
        <v>1029</v>
      </c>
      <c r="K26" s="146" t="s">
        <v>1030</v>
      </c>
      <c r="L26" s="146" t="s">
        <v>1031</v>
      </c>
      <c r="M26" s="146" t="s">
        <v>1032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5">
      <c r="A27" s="146">
        <v>25</v>
      </c>
      <c r="B27" s="144" t="s">
        <v>196</v>
      </c>
      <c r="C27" s="132" t="s">
        <v>486</v>
      </c>
      <c r="D27" s="132" t="s">
        <v>1033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1034</v>
      </c>
      <c r="J27" s="132" t="s">
        <v>1113</v>
      </c>
      <c r="K27" s="146" t="s">
        <v>1088</v>
      </c>
      <c r="L27" s="146" t="s">
        <v>1114</v>
      </c>
      <c r="M27" s="146" t="s">
        <v>1115</v>
      </c>
      <c r="N27" s="146">
        <v>1</v>
      </c>
      <c r="O27" s="146"/>
      <c r="P27" s="146">
        <v>5</v>
      </c>
      <c r="Q27" s="146" t="s">
        <v>422</v>
      </c>
      <c r="R27" s="190"/>
    </row>
    <row r="28" spans="1:19" s="119" customFormat="1" x14ac:dyDescent="0.25">
      <c r="A28" s="146">
        <v>26</v>
      </c>
      <c r="B28" s="144" t="s">
        <v>196</v>
      </c>
      <c r="C28" s="132" t="s">
        <v>1043</v>
      </c>
      <c r="D28" s="132" t="s">
        <v>1044</v>
      </c>
      <c r="E28" s="132" t="s">
        <v>1045</v>
      </c>
      <c r="F28" s="132">
        <v>1</v>
      </c>
      <c r="G28" s="132">
        <v>1</v>
      </c>
      <c r="H28" s="132" t="s">
        <v>2</v>
      </c>
      <c r="I28" s="72" t="s">
        <v>1046</v>
      </c>
      <c r="J28" s="132" t="s">
        <v>1116</v>
      </c>
      <c r="K28" s="146" t="s">
        <v>1117</v>
      </c>
      <c r="L28" s="146" t="s">
        <v>1118</v>
      </c>
      <c r="M28" s="146" t="s">
        <v>1119</v>
      </c>
      <c r="N28" s="146">
        <v>1</v>
      </c>
      <c r="O28" s="146"/>
      <c r="P28" s="146">
        <v>8</v>
      </c>
      <c r="Q28" s="146" t="s">
        <v>422</v>
      </c>
      <c r="R28" s="190"/>
    </row>
    <row r="29" spans="1:19" s="119" customFormat="1" x14ac:dyDescent="0.25">
      <c r="A29" s="146">
        <v>27</v>
      </c>
      <c r="B29" s="146" t="s">
        <v>623</v>
      </c>
      <c r="C29" s="132" t="s">
        <v>1124</v>
      </c>
      <c r="D29" s="132" t="s">
        <v>1125</v>
      </c>
      <c r="E29" s="132" t="s">
        <v>1126</v>
      </c>
      <c r="F29" s="132">
        <v>1</v>
      </c>
      <c r="G29" s="132">
        <v>1</v>
      </c>
      <c r="H29" s="132" t="s">
        <v>2</v>
      </c>
      <c r="I29" s="72" t="s">
        <v>1127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5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5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6.4" x14ac:dyDescent="0.3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9.6" x14ac:dyDescent="0.3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3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3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28.8" x14ac:dyDescent="0.3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3" t="s">
        <v>1086</v>
      </c>
      <c r="K36" s="193"/>
      <c r="L36" s="193"/>
      <c r="M36" s="44"/>
      <c r="N36" s="44"/>
      <c r="O36" s="44"/>
      <c r="P36" s="44"/>
      <c r="Q36" s="44"/>
      <c r="R36" s="44"/>
    </row>
    <row r="37" spans="1:18" ht="26.4" x14ac:dyDescent="0.3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3">
      <c r="A38" s="44"/>
      <c r="B38" s="44"/>
      <c r="C38" s="47"/>
      <c r="D38" s="44"/>
      <c r="E38" s="44"/>
      <c r="F38" s="44"/>
      <c r="G38" s="44"/>
      <c r="H38" s="44"/>
      <c r="I38" s="44"/>
      <c r="J38" s="209" t="s">
        <v>1120</v>
      </c>
      <c r="K38" s="210"/>
      <c r="L38" s="210"/>
      <c r="M38" s="211"/>
      <c r="N38" s="44"/>
      <c r="O38" s="44"/>
      <c r="P38" s="44"/>
      <c r="Q38" s="44"/>
      <c r="R38" s="44"/>
    </row>
    <row r="39" spans="1:18" ht="33" customHeight="1" x14ac:dyDescent="0.3">
      <c r="A39" s="44"/>
      <c r="B39" s="44"/>
      <c r="D39" s="148"/>
      <c r="E39" s="48"/>
      <c r="F39" s="48"/>
      <c r="G39" s="48"/>
      <c r="H39" s="48"/>
      <c r="I39" s="44"/>
      <c r="J39" s="209" t="s">
        <v>1121</v>
      </c>
      <c r="K39" s="210"/>
      <c r="L39" s="210"/>
      <c r="M39" s="211"/>
      <c r="N39" s="44"/>
      <c r="O39" s="44"/>
      <c r="P39" s="44"/>
      <c r="Q39" s="44"/>
      <c r="R39" s="44"/>
    </row>
    <row r="40" spans="1:18" ht="17.399999999999999" x14ac:dyDescent="0.3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3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5">
      <c r="C43" s="106"/>
      <c r="D43" s="107"/>
    </row>
    <row r="44" spans="1:18" x14ac:dyDescent="0.25">
      <c r="C44" s="135" t="s">
        <v>960</v>
      </c>
    </row>
    <row r="45" spans="1:18" ht="14.4" x14ac:dyDescent="0.3">
      <c r="C45" s="134"/>
    </row>
    <row r="46" spans="1:18" ht="14.4" x14ac:dyDescent="0.3">
      <c r="C46" s="134" t="s">
        <v>961</v>
      </c>
    </row>
  </sheetData>
  <autoFilter ref="A2:S28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Q18" sqref="Q18"/>
    </sheetView>
  </sheetViews>
  <sheetFormatPr defaultColWidth="8.88671875" defaultRowHeight="15.6" x14ac:dyDescent="0.3"/>
  <cols>
    <col min="1" max="1" width="1.44140625" style="25" customWidth="1"/>
    <col min="2" max="2" width="10.109375" style="24" customWidth="1"/>
    <col min="3" max="3" width="11.109375" style="27" customWidth="1"/>
    <col min="4" max="4" width="10.6640625" style="27" customWidth="1"/>
    <col min="5" max="5" width="11.88671875" style="27" customWidth="1"/>
    <col min="6" max="6" width="15.88671875" style="27" customWidth="1"/>
    <col min="7" max="7" width="10.44140625" style="27" customWidth="1"/>
    <col min="8" max="9" width="10.88671875" style="27" customWidth="1"/>
    <col min="10" max="10" width="15.109375" style="27" customWidth="1"/>
    <col min="11" max="11" width="11.44140625" style="24" customWidth="1"/>
    <col min="12" max="16384" width="8.88671875" style="25"/>
  </cols>
  <sheetData>
    <row r="1" spans="1:12" ht="33" customHeight="1" x14ac:dyDescent="0.3">
      <c r="A1" s="23"/>
      <c r="B1" s="215" t="s">
        <v>1130</v>
      </c>
      <c r="C1" s="216"/>
      <c r="D1" s="216"/>
      <c r="E1" s="216"/>
      <c r="F1" s="216"/>
      <c r="G1" s="216"/>
      <c r="H1" s="216"/>
      <c r="I1" s="216"/>
      <c r="J1" s="217"/>
    </row>
    <row r="2" spans="1:12" ht="13.95" customHeight="1" thickBot="1" x14ac:dyDescent="0.35">
      <c r="A2" s="23"/>
      <c r="B2" s="218"/>
      <c r="C2" s="219"/>
      <c r="D2" s="219"/>
      <c r="E2" s="219"/>
      <c r="F2" s="219"/>
      <c r="G2" s="219"/>
      <c r="H2" s="219"/>
      <c r="I2" s="219"/>
      <c r="J2" s="220"/>
    </row>
    <row r="3" spans="1:12" ht="38.4" customHeight="1" x14ac:dyDescent="0.3">
      <c r="A3" s="23"/>
      <c r="B3" s="222" t="s">
        <v>5</v>
      </c>
      <c r="C3" s="224" t="s">
        <v>417</v>
      </c>
      <c r="D3" s="225"/>
      <c r="E3" s="226"/>
      <c r="F3" s="227"/>
      <c r="G3" s="228" t="s">
        <v>418</v>
      </c>
      <c r="H3" s="229"/>
      <c r="I3" s="230"/>
      <c r="J3" s="231"/>
    </row>
    <row r="4" spans="1:12" ht="45.75" customHeight="1" thickBot="1" x14ac:dyDescent="0.35">
      <c r="A4" s="23"/>
      <c r="B4" s="223"/>
      <c r="C4" s="90" t="s">
        <v>614</v>
      </c>
      <c r="D4" s="74" t="s">
        <v>609</v>
      </c>
      <c r="E4" s="162" t="s">
        <v>1008</v>
      </c>
      <c r="F4" s="176" t="s">
        <v>1017</v>
      </c>
      <c r="G4" s="90" t="s">
        <v>611</v>
      </c>
      <c r="H4" s="74" t="s">
        <v>603</v>
      </c>
      <c r="I4" s="162" t="s">
        <v>1007</v>
      </c>
      <c r="J4" s="176" t="s">
        <v>1015</v>
      </c>
      <c r="K4" s="41"/>
    </row>
    <row r="5" spans="1:12" x14ac:dyDescent="0.3">
      <c r="A5" s="23"/>
      <c r="B5" s="28" t="s">
        <v>447</v>
      </c>
      <c r="C5" s="76"/>
      <c r="D5" s="77"/>
      <c r="E5" s="163"/>
      <c r="F5" s="88"/>
      <c r="G5" s="76"/>
      <c r="H5" s="77"/>
      <c r="I5" s="163"/>
      <c r="J5" s="78"/>
    </row>
    <row r="6" spans="1:12" x14ac:dyDescent="0.3">
      <c r="A6" s="23"/>
      <c r="B6" s="29" t="s">
        <v>12</v>
      </c>
      <c r="C6" s="79">
        <v>9</v>
      </c>
      <c r="D6" s="30">
        <v>8</v>
      </c>
      <c r="E6" s="164">
        <v>1</v>
      </c>
      <c r="F6" s="89">
        <v>1</v>
      </c>
      <c r="G6" s="79">
        <v>4</v>
      </c>
      <c r="H6" s="30"/>
      <c r="I6" s="164">
        <v>4</v>
      </c>
      <c r="J6" s="92">
        <v>4</v>
      </c>
      <c r="K6" s="25"/>
      <c r="L6" s="31"/>
    </row>
    <row r="7" spans="1:12" x14ac:dyDescent="0.3">
      <c r="A7" s="32"/>
      <c r="B7" s="29" t="s">
        <v>213</v>
      </c>
      <c r="C7" s="79">
        <v>4</v>
      </c>
      <c r="D7" s="30">
        <v>2</v>
      </c>
      <c r="E7" s="164">
        <v>2</v>
      </c>
      <c r="F7" s="89">
        <v>2</v>
      </c>
      <c r="G7" s="79">
        <v>3</v>
      </c>
      <c r="H7" s="30"/>
      <c r="I7" s="164">
        <v>3</v>
      </c>
      <c r="J7" s="92">
        <v>1</v>
      </c>
    </row>
    <row r="8" spans="1:12" x14ac:dyDescent="0.3">
      <c r="A8" s="23"/>
      <c r="B8" s="29" t="s">
        <v>196</v>
      </c>
      <c r="C8" s="79">
        <v>7</v>
      </c>
      <c r="D8" s="30">
        <v>7</v>
      </c>
      <c r="E8" s="164"/>
      <c r="F8" s="89"/>
      <c r="G8" s="79"/>
      <c r="H8" s="30"/>
      <c r="I8" s="164"/>
      <c r="J8" s="92"/>
    </row>
    <row r="9" spans="1:12" x14ac:dyDescent="0.3">
      <c r="A9" s="32"/>
      <c r="B9" s="29" t="s">
        <v>448</v>
      </c>
      <c r="C9" s="79">
        <v>13</v>
      </c>
      <c r="D9" s="30">
        <v>9</v>
      </c>
      <c r="E9" s="164">
        <v>4</v>
      </c>
      <c r="F9" s="89">
        <v>3</v>
      </c>
      <c r="G9" s="79">
        <v>9</v>
      </c>
      <c r="H9" s="30">
        <v>4</v>
      </c>
      <c r="I9" s="164">
        <v>5</v>
      </c>
      <c r="J9" s="92">
        <v>4</v>
      </c>
      <c r="L9" s="31"/>
    </row>
    <row r="10" spans="1:12" x14ac:dyDescent="0.3">
      <c r="A10" s="23"/>
      <c r="B10" s="29" t="s">
        <v>26</v>
      </c>
      <c r="C10" s="79">
        <v>4</v>
      </c>
      <c r="D10" s="30">
        <v>2</v>
      </c>
      <c r="E10" s="164">
        <v>2</v>
      </c>
      <c r="F10" s="89">
        <v>1</v>
      </c>
      <c r="G10" s="79"/>
      <c r="H10" s="30"/>
      <c r="I10" s="164"/>
      <c r="J10" s="92"/>
    </row>
    <row r="11" spans="1:12" x14ac:dyDescent="0.3">
      <c r="A11" s="23"/>
      <c r="B11" s="29" t="s">
        <v>623</v>
      </c>
      <c r="C11" s="79"/>
      <c r="D11" s="30"/>
      <c r="E11" s="164"/>
      <c r="F11" s="89"/>
      <c r="G11" s="79">
        <v>2</v>
      </c>
      <c r="H11" s="30">
        <v>1</v>
      </c>
      <c r="I11" s="164">
        <v>1</v>
      </c>
      <c r="J11" s="92">
        <v>1</v>
      </c>
      <c r="L11" s="31"/>
    </row>
    <row r="12" spans="1:12" x14ac:dyDescent="0.3">
      <c r="A12" s="23"/>
      <c r="B12" s="29" t="s">
        <v>10</v>
      </c>
      <c r="C12" s="79">
        <v>25</v>
      </c>
      <c r="D12" s="30">
        <v>25</v>
      </c>
      <c r="E12" s="164"/>
      <c r="F12" s="89"/>
      <c r="G12" s="79">
        <v>1</v>
      </c>
      <c r="H12" s="30">
        <v>1</v>
      </c>
      <c r="I12" s="164"/>
      <c r="J12" s="92"/>
    </row>
    <row r="13" spans="1:12" x14ac:dyDescent="0.3">
      <c r="A13" s="23"/>
      <c r="B13" s="29" t="s">
        <v>251</v>
      </c>
      <c r="C13" s="79">
        <v>4</v>
      </c>
      <c r="D13" s="30">
        <v>2</v>
      </c>
      <c r="E13" s="164">
        <v>2</v>
      </c>
      <c r="F13" s="89">
        <v>2</v>
      </c>
      <c r="G13" s="79"/>
      <c r="H13" s="30"/>
      <c r="I13" s="164"/>
      <c r="J13" s="92"/>
    </row>
    <row r="14" spans="1:12" x14ac:dyDescent="0.3">
      <c r="A14" s="32"/>
      <c r="B14" s="29" t="s">
        <v>8</v>
      </c>
      <c r="C14" s="79"/>
      <c r="D14" s="30"/>
      <c r="E14" s="164"/>
      <c r="F14" s="89"/>
      <c r="G14" s="79"/>
      <c r="H14" s="30"/>
      <c r="I14" s="164"/>
      <c r="J14" s="92"/>
    </row>
    <row r="15" spans="1:12" x14ac:dyDescent="0.3">
      <c r="A15" s="32"/>
      <c r="B15" s="29" t="s">
        <v>7</v>
      </c>
      <c r="C15" s="79">
        <v>24</v>
      </c>
      <c r="D15" s="30">
        <v>21</v>
      </c>
      <c r="E15" s="164">
        <v>2</v>
      </c>
      <c r="F15" s="89">
        <v>2</v>
      </c>
      <c r="G15" s="79">
        <v>7</v>
      </c>
      <c r="H15" s="30">
        <v>4</v>
      </c>
      <c r="I15" s="164">
        <v>3</v>
      </c>
      <c r="J15" s="92">
        <v>2</v>
      </c>
      <c r="L15" s="31"/>
    </row>
    <row r="16" spans="1:12" x14ac:dyDescent="0.3">
      <c r="A16" s="32"/>
      <c r="B16" s="29" t="s">
        <v>15</v>
      </c>
      <c r="C16" s="79">
        <v>26</v>
      </c>
      <c r="D16" s="30">
        <v>23</v>
      </c>
      <c r="E16" s="164">
        <v>3</v>
      </c>
      <c r="F16" s="89">
        <v>3</v>
      </c>
      <c r="G16" s="79">
        <v>4</v>
      </c>
      <c r="H16" s="30">
        <v>2</v>
      </c>
      <c r="I16" s="164">
        <v>2</v>
      </c>
      <c r="J16" s="92">
        <v>1</v>
      </c>
    </row>
    <row r="17" spans="1:12" x14ac:dyDescent="0.3">
      <c r="A17" s="23"/>
      <c r="B17" s="29" t="s">
        <v>449</v>
      </c>
      <c r="C17" s="79"/>
      <c r="D17" s="30"/>
      <c r="E17" s="164"/>
      <c r="F17" s="89"/>
      <c r="G17" s="79"/>
      <c r="H17" s="30"/>
      <c r="I17" s="164"/>
      <c r="J17" s="92"/>
      <c r="L17" s="31"/>
    </row>
    <row r="18" spans="1:12" x14ac:dyDescent="0.3">
      <c r="A18" s="23"/>
      <c r="B18" s="33" t="s">
        <v>11</v>
      </c>
      <c r="C18" s="79">
        <v>17</v>
      </c>
      <c r="D18" s="30">
        <v>10</v>
      </c>
      <c r="E18" s="164">
        <v>7</v>
      </c>
      <c r="F18" s="89">
        <v>7</v>
      </c>
      <c r="G18" s="79">
        <v>7</v>
      </c>
      <c r="H18" s="30">
        <v>5</v>
      </c>
      <c r="I18" s="164">
        <v>2</v>
      </c>
      <c r="J18" s="92"/>
      <c r="L18" s="31"/>
    </row>
    <row r="19" spans="1:12" x14ac:dyDescent="0.3">
      <c r="A19" s="23"/>
      <c r="B19" s="33" t="s">
        <v>201</v>
      </c>
      <c r="C19" s="79">
        <v>7</v>
      </c>
      <c r="D19" s="30">
        <v>6</v>
      </c>
      <c r="E19" s="164">
        <v>1</v>
      </c>
      <c r="F19" s="89">
        <v>1</v>
      </c>
      <c r="G19" s="79"/>
      <c r="H19" s="30"/>
      <c r="I19" s="164"/>
      <c r="J19" s="92"/>
    </row>
    <row r="20" spans="1:12" x14ac:dyDescent="0.3">
      <c r="A20" s="32"/>
      <c r="B20" s="33" t="s">
        <v>14</v>
      </c>
      <c r="C20" s="79">
        <v>3</v>
      </c>
      <c r="D20" s="30">
        <v>3</v>
      </c>
      <c r="E20" s="164"/>
      <c r="F20" s="89"/>
      <c r="G20" s="79"/>
      <c r="H20" s="30"/>
      <c r="I20" s="164"/>
      <c r="J20" s="92"/>
    </row>
    <row r="21" spans="1:12" x14ac:dyDescent="0.3">
      <c r="A21" s="32"/>
      <c r="B21" s="87" t="s">
        <v>228</v>
      </c>
      <c r="C21" s="79">
        <v>2</v>
      </c>
      <c r="D21" s="30">
        <v>1</v>
      </c>
      <c r="E21" s="164">
        <v>1</v>
      </c>
      <c r="F21" s="89">
        <v>1</v>
      </c>
      <c r="G21" s="79"/>
      <c r="H21" s="30"/>
      <c r="I21" s="164"/>
      <c r="J21" s="92"/>
    </row>
    <row r="22" spans="1:12" x14ac:dyDescent="0.3">
      <c r="A22" s="32"/>
      <c r="B22" s="87" t="s">
        <v>71</v>
      </c>
      <c r="C22" s="79">
        <v>2</v>
      </c>
      <c r="D22" s="30">
        <v>2</v>
      </c>
      <c r="E22" s="164"/>
      <c r="F22" s="89"/>
      <c r="G22" s="79">
        <v>2</v>
      </c>
      <c r="H22" s="30">
        <v>1</v>
      </c>
      <c r="I22" s="164">
        <v>1</v>
      </c>
      <c r="J22" s="92">
        <v>1</v>
      </c>
    </row>
    <row r="23" spans="1:12" ht="16.2" thickBot="1" x14ac:dyDescent="0.35">
      <c r="A23" s="32"/>
      <c r="B23" s="34" t="s">
        <v>22</v>
      </c>
      <c r="C23" s="83">
        <f t="shared" ref="C23:J23" si="0">SUM(C5:C22)</f>
        <v>147</v>
      </c>
      <c r="D23" s="84">
        <f t="shared" si="0"/>
        <v>121</v>
      </c>
      <c r="E23" s="165">
        <f t="shared" si="0"/>
        <v>25</v>
      </c>
      <c r="F23" s="85">
        <f t="shared" si="0"/>
        <v>23</v>
      </c>
      <c r="G23" s="83">
        <f t="shared" si="0"/>
        <v>39</v>
      </c>
      <c r="H23" s="84">
        <f t="shared" si="0"/>
        <v>18</v>
      </c>
      <c r="I23" s="165">
        <f t="shared" si="0"/>
        <v>21</v>
      </c>
      <c r="J23" s="85">
        <f t="shared" si="0"/>
        <v>14</v>
      </c>
    </row>
    <row r="24" spans="1:12" x14ac:dyDescent="0.3">
      <c r="A24" s="32"/>
      <c r="B24" s="35"/>
    </row>
    <row r="25" spans="1:12" ht="18" customHeight="1" x14ac:dyDescent="0.3">
      <c r="A25" s="25" t="s">
        <v>962</v>
      </c>
      <c r="B25" s="25"/>
      <c r="C25" s="25"/>
      <c r="D25" s="25"/>
      <c r="E25" s="25"/>
      <c r="F25" s="25"/>
    </row>
    <row r="26" spans="1:12" x14ac:dyDescent="0.3">
      <c r="A26" s="32"/>
      <c r="B26" s="35"/>
    </row>
    <row r="27" spans="1:12" ht="18.75" customHeight="1" x14ac:dyDescent="0.3">
      <c r="A27" s="32"/>
      <c r="B27" s="221" t="s">
        <v>961</v>
      </c>
      <c r="C27" s="221"/>
      <c r="D27" s="221"/>
      <c r="E27" s="221"/>
      <c r="F27" s="221"/>
    </row>
    <row r="28" spans="1:12" x14ac:dyDescent="0.3">
      <c r="A28" s="32"/>
      <c r="B28" s="35"/>
    </row>
    <row r="29" spans="1:12" ht="19.5" customHeight="1" x14ac:dyDescent="0.3">
      <c r="A29" s="32"/>
      <c r="B29" s="32"/>
      <c r="C29" s="32"/>
      <c r="D29" s="32"/>
      <c r="E29" s="32"/>
      <c r="F29" s="32"/>
    </row>
    <row r="30" spans="1:12" x14ac:dyDescent="0.3">
      <c r="A30" s="32"/>
      <c r="B30" s="35"/>
    </row>
    <row r="31" spans="1:12" x14ac:dyDescent="0.3">
      <c r="A31" s="32"/>
      <c r="B31" s="35"/>
    </row>
    <row r="32" spans="1:12" x14ac:dyDescent="0.3">
      <c r="A32" s="32"/>
      <c r="B32" s="35"/>
    </row>
    <row r="33" spans="1:2" x14ac:dyDescent="0.3">
      <c r="A33" s="32"/>
      <c r="B33" s="35"/>
    </row>
    <row r="34" spans="1:2" x14ac:dyDescent="0.3">
      <c r="A34" s="32"/>
      <c r="B34" s="35"/>
    </row>
    <row r="35" spans="1:2" x14ac:dyDescent="0.3">
      <c r="A35" s="32"/>
      <c r="B35" s="35"/>
    </row>
    <row r="36" spans="1:2" x14ac:dyDescent="0.3">
      <c r="A36" s="32"/>
      <c r="B36" s="35"/>
    </row>
    <row r="37" spans="1:2" x14ac:dyDescent="0.3">
      <c r="A37" s="32"/>
      <c r="B37" s="35"/>
    </row>
    <row r="38" spans="1:2" x14ac:dyDescent="0.3">
      <c r="A38" s="32"/>
      <c r="B38" s="35"/>
    </row>
    <row r="39" spans="1:2" x14ac:dyDescent="0.3">
      <c r="A39" s="32"/>
      <c r="B39" s="35"/>
    </row>
    <row r="40" spans="1:2" x14ac:dyDescent="0.3">
      <c r="A40" s="32"/>
      <c r="B40" s="35"/>
    </row>
    <row r="41" spans="1:2" x14ac:dyDescent="0.3">
      <c r="A41" s="32"/>
      <c r="B41" s="26"/>
    </row>
    <row r="42" spans="1:2" x14ac:dyDescent="0.3">
      <c r="A42" s="32"/>
      <c r="B42" s="35"/>
    </row>
    <row r="43" spans="1:2" x14ac:dyDescent="0.3">
      <c r="A43" s="32"/>
      <c r="B43" s="35"/>
    </row>
    <row r="44" spans="1:2" x14ac:dyDescent="0.3">
      <c r="A44" s="32"/>
      <c r="B44" s="35"/>
    </row>
    <row r="45" spans="1:2" x14ac:dyDescent="0.3">
      <c r="A45" s="32"/>
      <c r="B45" s="35"/>
    </row>
    <row r="46" spans="1:2" x14ac:dyDescent="0.3">
      <c r="A46" s="32"/>
      <c r="B46" s="35"/>
    </row>
    <row r="47" spans="1:2" x14ac:dyDescent="0.3">
      <c r="A47" s="32"/>
      <c r="B47" s="35"/>
    </row>
    <row r="48" spans="1:2" x14ac:dyDescent="0.3">
      <c r="A48" s="32"/>
      <c r="B48" s="35"/>
    </row>
    <row r="49" spans="1:2" x14ac:dyDescent="0.3">
      <c r="A49" s="32"/>
      <c r="B49" s="35"/>
    </row>
    <row r="50" spans="1:2" x14ac:dyDescent="0.3">
      <c r="A50" s="32"/>
      <c r="B50" s="35"/>
    </row>
    <row r="51" spans="1:2" x14ac:dyDescent="0.3">
      <c r="A51" s="32"/>
      <c r="B51" s="35"/>
    </row>
    <row r="52" spans="1:2" x14ac:dyDescent="0.3">
      <c r="A52" s="23"/>
      <c r="B52" s="26"/>
    </row>
    <row r="53" spans="1:2" x14ac:dyDescent="0.3">
      <c r="A53" s="23"/>
      <c r="B53" s="26"/>
    </row>
    <row r="54" spans="1:2" x14ac:dyDescent="0.3">
      <c r="A54" s="23"/>
      <c r="B54" s="26"/>
    </row>
    <row r="55" spans="1:2" x14ac:dyDescent="0.3">
      <c r="A55" s="32"/>
      <c r="B55" s="35"/>
    </row>
    <row r="56" spans="1:2" x14ac:dyDescent="0.3">
      <c r="A56" s="32"/>
      <c r="B56" s="35"/>
    </row>
    <row r="57" spans="1:2" x14ac:dyDescent="0.3">
      <c r="A57" s="32"/>
      <c r="B57" s="35"/>
    </row>
    <row r="58" spans="1:2" x14ac:dyDescent="0.3">
      <c r="A58" s="32"/>
      <c r="B58" s="35"/>
    </row>
    <row r="59" spans="1:2" x14ac:dyDescent="0.3">
      <c r="A59" s="32"/>
      <c r="B59" s="35"/>
    </row>
    <row r="60" spans="1:2" x14ac:dyDescent="0.3">
      <c r="A60" s="32"/>
      <c r="B60" s="35"/>
    </row>
    <row r="61" spans="1:2" x14ac:dyDescent="0.3">
      <c r="A61" s="32"/>
      <c r="B61" s="35"/>
    </row>
    <row r="62" spans="1:2" x14ac:dyDescent="0.3">
      <c r="A62" s="32"/>
      <c r="B62" s="35"/>
    </row>
    <row r="63" spans="1:2" x14ac:dyDescent="0.3">
      <c r="A63" s="32"/>
      <c r="B63" s="35"/>
    </row>
    <row r="64" spans="1:2" x14ac:dyDescent="0.3">
      <c r="A64" s="32"/>
      <c r="B64" s="35"/>
    </row>
    <row r="65" spans="1:2" x14ac:dyDescent="0.3">
      <c r="A65" s="32"/>
      <c r="B65" s="35"/>
    </row>
    <row r="66" spans="1:2" x14ac:dyDescent="0.3">
      <c r="A66" s="32"/>
      <c r="B66" s="35"/>
    </row>
    <row r="67" spans="1:2" x14ac:dyDescent="0.3">
      <c r="A67" s="32"/>
      <c r="B67" s="35"/>
    </row>
    <row r="68" spans="1:2" x14ac:dyDescent="0.3">
      <c r="A68" s="32"/>
      <c r="B68" s="35"/>
    </row>
    <row r="69" spans="1:2" x14ac:dyDescent="0.3">
      <c r="A69" s="32"/>
      <c r="B69" s="35"/>
    </row>
    <row r="70" spans="1:2" x14ac:dyDescent="0.3">
      <c r="A70" s="32"/>
      <c r="B70" s="35"/>
    </row>
    <row r="71" spans="1:2" x14ac:dyDescent="0.3">
      <c r="A71" s="32"/>
      <c r="B71" s="35"/>
    </row>
    <row r="72" spans="1:2" x14ac:dyDescent="0.3">
      <c r="A72" s="36"/>
      <c r="B72" s="37"/>
    </row>
    <row r="73" spans="1:2" x14ac:dyDescent="0.3">
      <c r="A73" s="32"/>
      <c r="B73" s="35"/>
    </row>
    <row r="74" spans="1:2" x14ac:dyDescent="0.3">
      <c r="A74" s="32"/>
      <c r="B74" s="35"/>
    </row>
    <row r="75" spans="1:2" x14ac:dyDescent="0.3">
      <c r="A75" s="32"/>
      <c r="B75" s="35"/>
    </row>
    <row r="76" spans="1:2" x14ac:dyDescent="0.3">
      <c r="A76" s="32"/>
      <c r="B76" s="35"/>
    </row>
    <row r="77" spans="1:2" x14ac:dyDescent="0.3">
      <c r="A77" s="32"/>
      <c r="B77" s="35"/>
    </row>
    <row r="78" spans="1:2" x14ac:dyDescent="0.3">
      <c r="A78" s="32"/>
      <c r="B78" s="35"/>
    </row>
    <row r="79" spans="1:2" x14ac:dyDescent="0.3">
      <c r="A79" s="32"/>
      <c r="B79" s="35"/>
    </row>
    <row r="80" spans="1:2" x14ac:dyDescent="0.3">
      <c r="A80" s="32"/>
      <c r="B80" s="35"/>
    </row>
    <row r="81" spans="1:2" x14ac:dyDescent="0.3">
      <c r="A81" s="32"/>
      <c r="B81" s="35"/>
    </row>
    <row r="82" spans="1:2" x14ac:dyDescent="0.3">
      <c r="A82" s="32"/>
      <c r="B82" s="35"/>
    </row>
    <row r="83" spans="1:2" x14ac:dyDescent="0.3">
      <c r="A83" s="32"/>
      <c r="B83" s="35"/>
    </row>
    <row r="84" spans="1:2" x14ac:dyDescent="0.3">
      <c r="A84" s="32"/>
      <c r="B84" s="35"/>
    </row>
    <row r="85" spans="1:2" x14ac:dyDescent="0.3">
      <c r="A85" s="32"/>
      <c r="B85" s="35"/>
    </row>
    <row r="86" spans="1:2" x14ac:dyDescent="0.3">
      <c r="A86" s="32"/>
      <c r="B86" s="35"/>
    </row>
    <row r="87" spans="1:2" x14ac:dyDescent="0.3">
      <c r="A87" s="32"/>
      <c r="B87" s="35"/>
    </row>
    <row r="88" spans="1:2" x14ac:dyDescent="0.3">
      <c r="A88" s="32"/>
      <c r="B88" s="35"/>
    </row>
    <row r="89" spans="1:2" x14ac:dyDescent="0.3">
      <c r="A89" s="32"/>
      <c r="B89" s="35"/>
    </row>
    <row r="90" spans="1:2" x14ac:dyDescent="0.3">
      <c r="A90" s="32"/>
      <c r="B90" s="35"/>
    </row>
    <row r="91" spans="1:2" x14ac:dyDescent="0.3">
      <c r="A91" s="32"/>
      <c r="B91" s="35"/>
    </row>
    <row r="92" spans="1:2" x14ac:dyDescent="0.3">
      <c r="A92" s="32"/>
      <c r="B92" s="35"/>
    </row>
    <row r="93" spans="1:2" x14ac:dyDescent="0.3">
      <c r="A93" s="32"/>
      <c r="B93" s="35"/>
    </row>
    <row r="94" spans="1:2" x14ac:dyDescent="0.3">
      <c r="A94" s="32"/>
      <c r="B94" s="35"/>
    </row>
    <row r="95" spans="1:2" x14ac:dyDescent="0.3">
      <c r="A95" s="32"/>
      <c r="B95" s="35"/>
    </row>
    <row r="96" spans="1:2" x14ac:dyDescent="0.3">
      <c r="A96" s="32"/>
      <c r="B96" s="35"/>
    </row>
    <row r="97" spans="1:2" x14ac:dyDescent="0.3">
      <c r="A97" s="32"/>
      <c r="B97" s="35"/>
    </row>
    <row r="98" spans="1:2" x14ac:dyDescent="0.3">
      <c r="A98" s="32"/>
      <c r="B98" s="35"/>
    </row>
    <row r="99" spans="1:2" x14ac:dyDescent="0.3">
      <c r="A99" s="32"/>
      <c r="B99" s="35"/>
    </row>
    <row r="100" spans="1:2" x14ac:dyDescent="0.3">
      <c r="A100" s="32"/>
      <c r="B100" s="35"/>
    </row>
    <row r="101" spans="1:2" x14ac:dyDescent="0.3">
      <c r="A101" s="32"/>
      <c r="B101" s="35"/>
    </row>
    <row r="102" spans="1:2" x14ac:dyDescent="0.3">
      <c r="A102" s="32"/>
      <c r="B102" s="35"/>
    </row>
    <row r="103" spans="1:2" x14ac:dyDescent="0.3">
      <c r="A103" s="32"/>
      <c r="B103" s="35"/>
    </row>
    <row r="104" spans="1:2" x14ac:dyDescent="0.3">
      <c r="A104" s="32"/>
      <c r="B104" s="35"/>
    </row>
    <row r="105" spans="1:2" x14ac:dyDescent="0.3">
      <c r="A105" s="32"/>
      <c r="B105" s="35"/>
    </row>
    <row r="106" spans="1:2" x14ac:dyDescent="0.3">
      <c r="A106" s="32"/>
      <c r="B106" s="35"/>
    </row>
    <row r="107" spans="1:2" x14ac:dyDescent="0.3">
      <c r="A107" s="32"/>
      <c r="B107" s="35"/>
    </row>
    <row r="108" spans="1:2" x14ac:dyDescent="0.3">
      <c r="A108" s="32"/>
      <c r="B108" s="35"/>
    </row>
    <row r="109" spans="1:2" x14ac:dyDescent="0.3">
      <c r="A109" s="32"/>
      <c r="B109" s="35"/>
    </row>
    <row r="110" spans="1:2" x14ac:dyDescent="0.3">
      <c r="A110" s="32"/>
      <c r="B110" s="35"/>
    </row>
    <row r="111" spans="1:2" x14ac:dyDescent="0.3">
      <c r="A111" s="32"/>
      <c r="B111" s="35"/>
    </row>
    <row r="112" spans="1:2" x14ac:dyDescent="0.3">
      <c r="A112" s="32"/>
      <c r="B112" s="35"/>
    </row>
    <row r="113" spans="1:2" x14ac:dyDescent="0.3">
      <c r="A113" s="32"/>
      <c r="B113" s="35"/>
    </row>
    <row r="114" spans="1:2" x14ac:dyDescent="0.3">
      <c r="A114" s="32"/>
      <c r="B114" s="35"/>
    </row>
    <row r="115" spans="1:2" x14ac:dyDescent="0.3">
      <c r="A115" s="32"/>
      <c r="B115" s="35"/>
    </row>
    <row r="116" spans="1:2" x14ac:dyDescent="0.3">
      <c r="A116" s="32"/>
      <c r="B116" s="35"/>
    </row>
    <row r="117" spans="1:2" x14ac:dyDescent="0.3">
      <c r="A117" s="38"/>
      <c r="B117" s="39"/>
    </row>
    <row r="118" spans="1:2" x14ac:dyDescent="0.3">
      <c r="A118" s="32"/>
      <c r="B118" s="35"/>
    </row>
    <row r="119" spans="1:2" x14ac:dyDescent="0.3">
      <c r="A119" s="38"/>
      <c r="B119" s="39"/>
    </row>
    <row r="120" spans="1:2" x14ac:dyDescent="0.3">
      <c r="A120" s="38"/>
      <c r="B120" s="39"/>
    </row>
    <row r="121" spans="1:2" x14ac:dyDescent="0.3">
      <c r="A121" s="38"/>
      <c r="B121" s="39"/>
    </row>
    <row r="122" spans="1:2" x14ac:dyDescent="0.3">
      <c r="A122" s="38"/>
      <c r="B122" s="39"/>
    </row>
    <row r="123" spans="1:2" x14ac:dyDescent="0.3">
      <c r="A123" s="38"/>
      <c r="B123" s="39"/>
    </row>
    <row r="124" spans="1:2" x14ac:dyDescent="0.3">
      <c r="A124" s="38"/>
      <c r="B124" s="39"/>
    </row>
    <row r="125" spans="1:2" x14ac:dyDescent="0.3">
      <c r="A125" s="38"/>
      <c r="B125" s="39"/>
    </row>
    <row r="126" spans="1:2" x14ac:dyDescent="0.3">
      <c r="A126" s="38"/>
      <c r="B126" s="39"/>
    </row>
    <row r="127" spans="1:2" x14ac:dyDescent="0.3">
      <c r="A127" s="38"/>
      <c r="B127" s="39"/>
    </row>
    <row r="128" spans="1:2" x14ac:dyDescent="0.3">
      <c r="A128" s="38"/>
      <c r="B128" s="39"/>
    </row>
    <row r="129" spans="1:2" x14ac:dyDescent="0.3">
      <c r="A129" s="38"/>
      <c r="B129" s="39"/>
    </row>
    <row r="130" spans="1:2" x14ac:dyDescent="0.3">
      <c r="A130" s="38"/>
      <c r="B130" s="39"/>
    </row>
    <row r="131" spans="1:2" x14ac:dyDescent="0.3">
      <c r="A131" s="38"/>
      <c r="B131" s="39"/>
    </row>
    <row r="132" spans="1:2" x14ac:dyDescent="0.3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L14" sqref="L14"/>
    </sheetView>
  </sheetViews>
  <sheetFormatPr defaultRowHeight="14.4" x14ac:dyDescent="0.3"/>
  <cols>
    <col min="2" max="2" width="10.6640625" customWidth="1"/>
    <col min="3" max="3" width="11.109375" customWidth="1"/>
    <col min="4" max="4" width="14.44140625" style="128" customWidth="1"/>
    <col min="5" max="5" width="15.6640625" customWidth="1"/>
    <col min="6" max="6" width="12.44140625" customWidth="1"/>
    <col min="7" max="7" width="10.44140625" customWidth="1"/>
    <col min="8" max="8" width="14.109375" style="128" customWidth="1"/>
    <col min="9" max="9" width="12.6640625" customWidth="1"/>
  </cols>
  <sheetData>
    <row r="1" spans="1:10" ht="30" customHeight="1" x14ac:dyDescent="0.3">
      <c r="A1" s="215" t="s">
        <v>1131</v>
      </c>
      <c r="B1" s="216"/>
      <c r="C1" s="216"/>
      <c r="D1" s="216"/>
      <c r="E1" s="216"/>
      <c r="F1" s="216"/>
      <c r="G1" s="216"/>
      <c r="H1" s="216"/>
      <c r="I1" s="217"/>
      <c r="J1" s="64"/>
    </row>
    <row r="2" spans="1:10" ht="15" thickBot="1" x14ac:dyDescent="0.35">
      <c r="A2" s="218"/>
      <c r="B2" s="219"/>
      <c r="C2" s="219"/>
      <c r="D2" s="219"/>
      <c r="E2" s="219"/>
      <c r="F2" s="236"/>
      <c r="G2" s="236"/>
      <c r="H2" s="236"/>
      <c r="I2" s="237"/>
      <c r="J2" s="64"/>
    </row>
    <row r="3" spans="1:10" ht="15.6" x14ac:dyDescent="0.3">
      <c r="A3" s="222" t="s">
        <v>5</v>
      </c>
      <c r="B3" s="224" t="s">
        <v>417</v>
      </c>
      <c r="C3" s="225"/>
      <c r="D3" s="226"/>
      <c r="E3" s="226"/>
      <c r="F3" s="232" t="s">
        <v>418</v>
      </c>
      <c r="G3" s="233"/>
      <c r="H3" s="234"/>
      <c r="I3" s="235"/>
    </row>
    <row r="4" spans="1:10" ht="53.25" customHeight="1" thickBot="1" x14ac:dyDescent="0.35">
      <c r="A4" s="223"/>
      <c r="B4" s="90" t="s">
        <v>614</v>
      </c>
      <c r="C4" s="175" t="s">
        <v>609</v>
      </c>
      <c r="D4" s="174" t="s">
        <v>1016</v>
      </c>
      <c r="E4" s="170" t="s">
        <v>1015</v>
      </c>
      <c r="F4" s="173" t="s">
        <v>611</v>
      </c>
      <c r="G4" s="172" t="s">
        <v>615</v>
      </c>
      <c r="H4" s="171" t="s">
        <v>1016</v>
      </c>
      <c r="I4" s="177" t="s">
        <v>582</v>
      </c>
    </row>
    <row r="5" spans="1:10" ht="15.6" x14ac:dyDescent="0.3">
      <c r="A5" s="28" t="s">
        <v>447</v>
      </c>
      <c r="B5" s="76"/>
      <c r="C5" s="77"/>
      <c r="D5" s="163"/>
      <c r="E5" s="184"/>
      <c r="F5" s="82"/>
      <c r="G5" s="169"/>
      <c r="H5" s="167"/>
      <c r="I5" s="168"/>
      <c r="J5" s="64"/>
    </row>
    <row r="6" spans="1:10" ht="15.6" x14ac:dyDescent="0.3">
      <c r="A6" s="29" t="s">
        <v>12</v>
      </c>
      <c r="B6" s="79">
        <v>1</v>
      </c>
      <c r="C6" s="30"/>
      <c r="D6" s="164">
        <v>1</v>
      </c>
      <c r="E6" s="185">
        <v>1</v>
      </c>
      <c r="F6" s="79"/>
      <c r="G6" s="30"/>
      <c r="H6" s="164"/>
      <c r="I6" s="80"/>
    </row>
    <row r="7" spans="1:10" ht="15.6" x14ac:dyDescent="0.3">
      <c r="A7" s="29" t="s">
        <v>213</v>
      </c>
      <c r="B7" s="79">
        <v>6</v>
      </c>
      <c r="C7" s="30">
        <v>4</v>
      </c>
      <c r="D7" s="164">
        <v>2</v>
      </c>
      <c r="E7" s="185">
        <v>1</v>
      </c>
      <c r="F7" s="79"/>
      <c r="G7" s="30"/>
      <c r="H7" s="164"/>
      <c r="I7" s="80"/>
    </row>
    <row r="8" spans="1:10" ht="15.6" x14ac:dyDescent="0.3">
      <c r="A8" s="29" t="s">
        <v>550</v>
      </c>
      <c r="B8" s="79">
        <v>2</v>
      </c>
      <c r="C8" s="30"/>
      <c r="D8" s="164">
        <v>2</v>
      </c>
      <c r="E8" s="185">
        <v>1</v>
      </c>
      <c r="F8" s="79"/>
      <c r="G8" s="30"/>
      <c r="H8" s="164"/>
      <c r="I8" s="80"/>
    </row>
    <row r="9" spans="1:10" ht="15.6" x14ac:dyDescent="0.3">
      <c r="A9" s="29" t="s">
        <v>196</v>
      </c>
      <c r="B9" s="79">
        <v>7</v>
      </c>
      <c r="C9" s="30">
        <v>5</v>
      </c>
      <c r="D9" s="164">
        <v>2</v>
      </c>
      <c r="E9" s="185">
        <v>2</v>
      </c>
      <c r="F9" s="79"/>
      <c r="G9" s="30"/>
      <c r="H9" s="164"/>
      <c r="I9" s="80"/>
    </row>
    <row r="10" spans="1:10" ht="15.6" x14ac:dyDescent="0.3">
      <c r="A10" s="29" t="s">
        <v>448</v>
      </c>
      <c r="B10" s="79"/>
      <c r="C10" s="30"/>
      <c r="D10" s="164"/>
      <c r="E10" s="185"/>
      <c r="F10" s="79"/>
      <c r="G10" s="30"/>
      <c r="H10" s="164"/>
      <c r="I10" s="80"/>
    </row>
    <row r="11" spans="1:10" ht="15.6" x14ac:dyDescent="0.3">
      <c r="A11" s="29" t="s">
        <v>26</v>
      </c>
      <c r="B11" s="79"/>
      <c r="C11" s="30"/>
      <c r="D11" s="164"/>
      <c r="E11" s="185"/>
      <c r="F11" s="79"/>
      <c r="G11" s="30"/>
      <c r="H11" s="164"/>
      <c r="I11" s="80"/>
    </row>
    <row r="12" spans="1:10" ht="15.6" x14ac:dyDescent="0.3">
      <c r="A12" s="29" t="s">
        <v>623</v>
      </c>
      <c r="B12" s="79">
        <v>3</v>
      </c>
      <c r="C12" s="30"/>
      <c r="D12" s="164">
        <v>2</v>
      </c>
      <c r="E12" s="185">
        <v>2</v>
      </c>
      <c r="F12" s="79"/>
      <c r="G12" s="30"/>
      <c r="H12" s="164"/>
      <c r="I12" s="80"/>
    </row>
    <row r="13" spans="1:10" ht="15.6" x14ac:dyDescent="0.3">
      <c r="A13" s="29" t="s">
        <v>10</v>
      </c>
      <c r="B13" s="79"/>
      <c r="C13" s="30"/>
      <c r="D13" s="164"/>
      <c r="E13" s="185"/>
      <c r="F13" s="79"/>
      <c r="G13" s="30"/>
      <c r="H13" s="164"/>
      <c r="I13" s="80"/>
    </row>
    <row r="14" spans="1:10" ht="15.6" x14ac:dyDescent="0.3">
      <c r="A14" s="29" t="s">
        <v>251</v>
      </c>
      <c r="B14" s="79"/>
      <c r="C14" s="30"/>
      <c r="D14" s="164"/>
      <c r="E14" s="185"/>
      <c r="F14" s="79"/>
      <c r="G14" s="30"/>
      <c r="H14" s="164"/>
      <c r="I14" s="80"/>
    </row>
    <row r="15" spans="1:10" ht="15.6" x14ac:dyDescent="0.3">
      <c r="A15" s="29" t="s">
        <v>8</v>
      </c>
      <c r="B15" s="79"/>
      <c r="C15" s="30"/>
      <c r="D15" s="164"/>
      <c r="E15" s="185"/>
      <c r="F15" s="79"/>
      <c r="G15" s="30"/>
      <c r="H15" s="164"/>
      <c r="I15" s="80"/>
    </row>
    <row r="16" spans="1:10" ht="15.6" x14ac:dyDescent="0.3">
      <c r="A16" s="29" t="s">
        <v>7</v>
      </c>
      <c r="B16" s="79">
        <v>1</v>
      </c>
      <c r="C16" s="30"/>
      <c r="D16" s="164">
        <v>1</v>
      </c>
      <c r="E16" s="185">
        <v>1</v>
      </c>
      <c r="F16" s="79"/>
      <c r="G16" s="30"/>
      <c r="H16" s="164"/>
      <c r="I16" s="80"/>
    </row>
    <row r="17" spans="1:9" ht="15.6" x14ac:dyDescent="0.3">
      <c r="A17" s="29" t="s">
        <v>15</v>
      </c>
      <c r="B17" s="79">
        <v>1</v>
      </c>
      <c r="C17" s="30">
        <v>1</v>
      </c>
      <c r="D17" s="164"/>
      <c r="E17" s="185"/>
      <c r="F17" s="81"/>
      <c r="G17" s="30"/>
      <c r="H17" s="164"/>
      <c r="I17" s="80"/>
    </row>
    <row r="18" spans="1:9" ht="15.6" x14ac:dyDescent="0.3">
      <c r="A18" s="29" t="s">
        <v>449</v>
      </c>
      <c r="B18" s="79"/>
      <c r="C18" s="30"/>
      <c r="D18" s="164"/>
      <c r="E18" s="185"/>
      <c r="F18" s="86"/>
      <c r="G18" s="75"/>
      <c r="H18" s="166"/>
      <c r="I18" s="80"/>
    </row>
    <row r="19" spans="1:9" ht="15.6" x14ac:dyDescent="0.3">
      <c r="A19" s="33" t="s">
        <v>11</v>
      </c>
      <c r="B19" s="79"/>
      <c r="C19" s="30"/>
      <c r="D19" s="164"/>
      <c r="E19" s="185"/>
      <c r="F19" s="82"/>
      <c r="G19" s="30"/>
      <c r="H19" s="164"/>
      <c r="I19" s="80"/>
    </row>
    <row r="20" spans="1:9" ht="15.6" x14ac:dyDescent="0.3">
      <c r="A20" s="33" t="s">
        <v>201</v>
      </c>
      <c r="B20" s="79"/>
      <c r="C20" s="30"/>
      <c r="D20" s="164"/>
      <c r="E20" s="185"/>
      <c r="F20" s="79"/>
      <c r="G20" s="30"/>
      <c r="H20" s="164"/>
      <c r="I20" s="80"/>
    </row>
    <row r="21" spans="1:9" ht="15.6" x14ac:dyDescent="0.3">
      <c r="A21" s="33" t="s">
        <v>14</v>
      </c>
      <c r="B21" s="79">
        <v>2</v>
      </c>
      <c r="C21" s="30">
        <v>2</v>
      </c>
      <c r="D21" s="164"/>
      <c r="E21" s="185"/>
      <c r="F21" s="79"/>
      <c r="G21" s="30"/>
      <c r="H21" s="164"/>
      <c r="I21" s="80"/>
    </row>
    <row r="22" spans="1:9" ht="15.6" x14ac:dyDescent="0.3">
      <c r="A22" s="87" t="s">
        <v>228</v>
      </c>
      <c r="B22" s="79"/>
      <c r="C22" s="30"/>
      <c r="D22" s="164"/>
      <c r="E22" s="185"/>
      <c r="F22" s="79"/>
      <c r="G22" s="30"/>
      <c r="H22" s="164"/>
      <c r="I22" s="80"/>
    </row>
    <row r="23" spans="1:9" ht="15.6" x14ac:dyDescent="0.3">
      <c r="A23" s="87" t="s">
        <v>71</v>
      </c>
      <c r="B23" s="79"/>
      <c r="C23" s="30"/>
      <c r="D23" s="164"/>
      <c r="E23" s="185"/>
      <c r="F23" s="79"/>
      <c r="G23" s="30"/>
      <c r="H23" s="164"/>
      <c r="I23" s="80"/>
    </row>
    <row r="24" spans="1:9" ht="16.2" thickBot="1" x14ac:dyDescent="0.35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5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5"/>
      <c r="I24" s="85">
        <f t="shared" ref="I24" si="1">SUM(I5:I22)</f>
        <v>0</v>
      </c>
    </row>
    <row r="27" spans="1:9" x14ac:dyDescent="0.3">
      <c r="A27" t="s">
        <v>964</v>
      </c>
    </row>
    <row r="29" spans="1:9" ht="15.6" x14ac:dyDescent="0.3">
      <c r="A29" s="221" t="s">
        <v>963</v>
      </c>
      <c r="B29" s="221"/>
      <c r="C29" s="221"/>
      <c r="D29" s="221"/>
      <c r="E29" s="221"/>
    </row>
    <row r="31" spans="1:9" x14ac:dyDescent="0.3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2021-09-06T11:55:52Z</dcterms:modified>
</cp:coreProperties>
</file>