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filterPrivacy="1"/>
  <xr:revisionPtr revIDLastSave="0" documentId="8_{256302F0-B9F0-4BA0-8B79-655A72CB3BF3}" xr6:coauthVersionLast="47" xr6:coauthVersionMax="47" xr10:uidLastSave="{00000000-0000-0000-0000-000000000000}"/>
  <bookViews>
    <workbookView xWindow="28680" yWindow="-120" windowWidth="29040" windowHeight="17640" xr2:uid="{00000000-000D-0000-FFFF-FFFF00000000}"/>
  </bookViews>
  <sheets>
    <sheet name="preventie" sheetId="1" r:id="rId1"/>
    <sheet name="interventie" sheetId="4" r:id="rId2"/>
  </sheets>
  <definedNames>
    <definedName name="_xlnm._FilterDatabase" localSheetId="0" hidden="1">preventie!$A$2:$N$158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57" i="1" l="1"/>
  <c r="F157" i="1"/>
  <c r="G154" i="1"/>
  <c r="F154" i="1"/>
  <c r="G152" i="1"/>
  <c r="F152" i="1"/>
  <c r="G145" i="1"/>
  <c r="F145" i="1"/>
  <c r="F137" i="1"/>
  <c r="G130" i="1"/>
  <c r="F130" i="1"/>
  <c r="G126" i="1"/>
  <c r="F126" i="1"/>
  <c r="G103" i="1"/>
  <c r="F103" i="1"/>
  <c r="G101" i="1"/>
  <c r="F101" i="1"/>
  <c r="G98" i="1"/>
  <c r="F98" i="1"/>
  <c r="G94" i="1"/>
  <c r="F94" i="1"/>
  <c r="G56" i="1"/>
  <c r="F56" i="1"/>
  <c r="G54" i="1"/>
  <c r="F54" i="1"/>
  <c r="G40" i="1"/>
  <c r="F40" i="1"/>
  <c r="G36" i="1"/>
  <c r="F36" i="1"/>
  <c r="G25" i="1"/>
  <c r="F25" i="1"/>
  <c r="G20" i="1"/>
  <c r="F20" i="1"/>
  <c r="G16" i="1"/>
  <c r="F16" i="1"/>
  <c r="G5" i="1"/>
  <c r="F5" i="1"/>
  <c r="F158" i="1" s="1"/>
  <c r="G25" i="4"/>
  <c r="G158" i="1" l="1"/>
</calcChain>
</file>

<file path=xl/sharedStrings.xml><?xml version="1.0" encoding="utf-8"?>
<sst xmlns="http://schemas.openxmlformats.org/spreadsheetml/2006/main" count="651" uniqueCount="413">
  <si>
    <t>Judeţul</t>
  </si>
  <si>
    <t>Unitatea administrativ- teritorială</t>
  </si>
  <si>
    <t>Alba</t>
  </si>
  <si>
    <t>Ponor</t>
  </si>
  <si>
    <t>Poşaga</t>
  </si>
  <si>
    <t>Total judeţ</t>
  </si>
  <si>
    <t>Argeş</t>
  </si>
  <si>
    <t>Dâmbovicioara</t>
  </si>
  <si>
    <t>Corbi</t>
  </si>
  <si>
    <t>Stoeneşti</t>
  </si>
  <si>
    <t>Arefu</t>
  </si>
  <si>
    <t>Sălătrucu</t>
  </si>
  <si>
    <t>Nucşoara</t>
  </si>
  <si>
    <t>Rucăr</t>
  </si>
  <si>
    <t>Brăduleţ</t>
  </si>
  <si>
    <t>Miceşti</t>
  </si>
  <si>
    <t>Berevoeşti</t>
  </si>
  <si>
    <t>Bacău</t>
  </si>
  <si>
    <t>Agăş</t>
  </si>
  <si>
    <t>Ghimeş Făget</t>
  </si>
  <si>
    <t>Mănăstirea Caşin</t>
  </si>
  <si>
    <t>Bistriţa-Năsăud</t>
  </si>
  <si>
    <t>Monor</t>
  </si>
  <si>
    <t>Romuli</t>
  </si>
  <si>
    <t>Cetate</t>
  </si>
  <si>
    <t>Galaţii Bistriţei</t>
  </si>
  <si>
    <t>Braşov</t>
  </si>
  <si>
    <t>Hârseni</t>
  </si>
  <si>
    <t>Recea</t>
  </si>
  <si>
    <t>Făgăraş</t>
  </si>
  <si>
    <t>Drăguş</t>
  </si>
  <si>
    <t>Hoghiz</t>
  </si>
  <si>
    <t>Şinca</t>
  </si>
  <si>
    <t>Homorod</t>
  </si>
  <si>
    <t>Apaţa</t>
  </si>
  <si>
    <t>Prejmer</t>
  </si>
  <si>
    <t>Comăna</t>
  </si>
  <si>
    <t>Buzău</t>
  </si>
  <si>
    <t>Bisoca</t>
  </si>
  <si>
    <t>Topliceni</t>
  </si>
  <si>
    <t>Pardoşi</t>
  </si>
  <si>
    <t>Covasna</t>
  </si>
  <si>
    <t>Băţani</t>
  </si>
  <si>
    <t>Zagon</t>
  </si>
  <si>
    <t>Zăbala</t>
  </si>
  <si>
    <t>Cernat</t>
  </si>
  <si>
    <t>Sfântu Gheorghe</t>
  </si>
  <si>
    <t>Brăduţ</t>
  </si>
  <si>
    <t>Ojdula</t>
  </si>
  <si>
    <t>Turia</t>
  </si>
  <si>
    <t>Bixad</t>
  </si>
  <si>
    <t>Moacşa</t>
  </si>
  <si>
    <t>Ghelinţa</t>
  </si>
  <si>
    <t>Gorj</t>
  </si>
  <si>
    <t>Peştişani</t>
  </si>
  <si>
    <t>Harghita</t>
  </si>
  <si>
    <t>Mugeni</t>
  </si>
  <si>
    <t>Plăieşii de Jos</t>
  </si>
  <si>
    <t>Bilbor</t>
  </si>
  <si>
    <t>Ciucsângeorgiu</t>
  </si>
  <si>
    <t>Atid</t>
  </si>
  <si>
    <t>Săcel</t>
  </si>
  <si>
    <t>Joseni</t>
  </si>
  <si>
    <t>Avrămeşti</t>
  </si>
  <si>
    <t>Mihăileni</t>
  </si>
  <si>
    <t>Siculeni</t>
  </si>
  <si>
    <t>Sândominic</t>
  </si>
  <si>
    <t>Frumoasa</t>
  </si>
  <si>
    <t>Lupeni</t>
  </si>
  <si>
    <t>Feliceni</t>
  </si>
  <si>
    <t>Şimoneşti</t>
  </si>
  <si>
    <t>Lunca de Jos</t>
  </si>
  <si>
    <t>Căpâlniţa</t>
  </si>
  <si>
    <t>Ocland</t>
  </si>
  <si>
    <t>Tulgheş</t>
  </si>
  <si>
    <t>Cozmeni</t>
  </si>
  <si>
    <t>Gheorgheni</t>
  </si>
  <si>
    <t>Voşlăbeni</t>
  </si>
  <si>
    <t>Sânmartin</t>
  </si>
  <si>
    <t>Suseni</t>
  </si>
  <si>
    <t>Praid</t>
  </si>
  <si>
    <t>Cârţa</t>
  </si>
  <si>
    <t>Lăzarea</t>
  </si>
  <si>
    <t>Ciceu</t>
  </si>
  <si>
    <t>Hunedoara</t>
  </si>
  <si>
    <t>Boşorod</t>
  </si>
  <si>
    <t>Pui</t>
  </si>
  <si>
    <t>Mărtineşti</t>
  </si>
  <si>
    <t>Maramureş</t>
  </si>
  <si>
    <t>Sarasău</t>
  </si>
  <si>
    <t>Cavnic</t>
  </si>
  <si>
    <t>Mehedinţi</t>
  </si>
  <si>
    <t>Obârşia-Cloşani</t>
  </si>
  <si>
    <t>Mureş</t>
  </si>
  <si>
    <t>Livezeni</t>
  </si>
  <si>
    <t>Saschiz</t>
  </si>
  <si>
    <t>Neaua</t>
  </si>
  <si>
    <t>Sângeorgiu de Pădure</t>
  </si>
  <si>
    <t>Răstoliţa</t>
  </si>
  <si>
    <t>Ceuaşu de Câmpie</t>
  </si>
  <si>
    <t>Vânători</t>
  </si>
  <si>
    <t>Ibăneşti</t>
  </si>
  <si>
    <t>Râciu</t>
  </si>
  <si>
    <t>Hodoşa</t>
  </si>
  <si>
    <t>Miercurea Nirajului</t>
  </si>
  <si>
    <t>Aluniş</t>
  </si>
  <si>
    <t>Ernei</t>
  </si>
  <si>
    <t>Petelea</t>
  </si>
  <si>
    <t>Batoş</t>
  </si>
  <si>
    <t>Gurghiu</t>
  </si>
  <si>
    <t>Brâncoveneşti</t>
  </si>
  <si>
    <t>Eremitu</t>
  </si>
  <si>
    <t>Daneş</t>
  </si>
  <si>
    <t>Gorneşti</t>
  </si>
  <si>
    <t>Bălăuşeri</t>
  </si>
  <si>
    <t>Vărgata</t>
  </si>
  <si>
    <t>Neamţ</t>
  </si>
  <si>
    <t>Borca</t>
  </si>
  <si>
    <t>Dămuc</t>
  </si>
  <si>
    <t>Gârcina</t>
  </si>
  <si>
    <t>Prahova</t>
  </si>
  <si>
    <t>Bertea</t>
  </si>
  <si>
    <t>Comarnic</t>
  </si>
  <si>
    <t>Măneciu</t>
  </si>
  <si>
    <t>Breaza</t>
  </si>
  <si>
    <t>Telega</t>
  </si>
  <si>
    <t>Azuga</t>
  </si>
  <si>
    <t>Sibiu</t>
  </si>
  <si>
    <t>Porumbacu de Jos</t>
  </si>
  <si>
    <t>Avrig</t>
  </si>
  <si>
    <t>Arpaşu de Jos</t>
  </si>
  <si>
    <t>Nocrich</t>
  </si>
  <si>
    <t>Marpod</t>
  </si>
  <si>
    <t>Răşinari</t>
  </si>
  <si>
    <t>Laslea</t>
  </si>
  <si>
    <t>Suceava</t>
  </si>
  <si>
    <t>Panaci</t>
  </si>
  <si>
    <t>Pojorâta</t>
  </si>
  <si>
    <t>Câmpulung Moldovenesc</t>
  </si>
  <si>
    <t>Şaru Dornei</t>
  </si>
  <si>
    <t>Sadova</t>
  </si>
  <si>
    <t>Broşteni</t>
  </si>
  <si>
    <t>Vâlcea</t>
  </si>
  <si>
    <t>Vaideeni</t>
  </si>
  <si>
    <t>Vrancea</t>
  </si>
  <si>
    <t>Câmpuri</t>
  </si>
  <si>
    <t>Total general</t>
  </si>
  <si>
    <t>Nr. de exemplare aprobat</t>
  </si>
  <si>
    <t>Autorizație de mediu</t>
  </si>
  <si>
    <t>Valabilitate autorizație de mediu</t>
  </si>
  <si>
    <t>Gestionar fond cinegetic</t>
  </si>
  <si>
    <t>Fond cinegetic</t>
  </si>
  <si>
    <t>Sex</t>
  </si>
  <si>
    <t>Vârstă</t>
  </si>
  <si>
    <t>Data recoltării</t>
  </si>
  <si>
    <t>Nr. de exemplare recoltate</t>
  </si>
  <si>
    <t>Metoda recoltării</t>
  </si>
  <si>
    <t>04.05.2022</t>
  </si>
  <si>
    <t>24.04.2022</t>
  </si>
  <si>
    <t>dibuit</t>
  </si>
  <si>
    <t>M</t>
  </si>
  <si>
    <t>26.04.2022</t>
  </si>
  <si>
    <t>4-5 ani</t>
  </si>
  <si>
    <t>8 ani</t>
  </si>
  <si>
    <t>8/19.04.2022</t>
  </si>
  <si>
    <t>21.04.2022</t>
  </si>
  <si>
    <t>9 ani</t>
  </si>
  <si>
    <t>18/27.04.2022</t>
  </si>
  <si>
    <t>12.05.2022</t>
  </si>
  <si>
    <t>impuscare</t>
  </si>
  <si>
    <t>15-17 ani</t>
  </si>
  <si>
    <t>Nr. crt</t>
  </si>
  <si>
    <t>Ex solicitate</t>
  </si>
  <si>
    <t>Ex acordate</t>
  </si>
  <si>
    <t>Nr. autorizație</t>
  </si>
  <si>
    <t>Termen</t>
  </si>
  <si>
    <t>Nr. raport</t>
  </si>
  <si>
    <t>Data recoltării/relocării</t>
  </si>
  <si>
    <t>Recoltări</t>
  </si>
  <si>
    <t>Relocări</t>
  </si>
  <si>
    <t>Observații</t>
  </si>
  <si>
    <t>Județ</t>
  </si>
  <si>
    <t>Gestionar</t>
  </si>
  <si>
    <t>25/04.05.2022</t>
  </si>
  <si>
    <t>22/03.05.2022</t>
  </si>
  <si>
    <t>21/03.05.2022</t>
  </si>
  <si>
    <t>13/27.04.2022</t>
  </si>
  <si>
    <t>12/22.04.2022</t>
  </si>
  <si>
    <t>Documente justificative</t>
  </si>
  <si>
    <t>AVPS Gordon</t>
  </si>
  <si>
    <t>43 Dealu</t>
  </si>
  <si>
    <t>AVPS Hubertus</t>
  </si>
  <si>
    <t>40 Crișeni</t>
  </si>
  <si>
    <t>41 Bodogaia</t>
  </si>
  <si>
    <t>AVPS Miercurea Ciuc</t>
  </si>
  <si>
    <t>15 Bălan</t>
  </si>
  <si>
    <t>26 Plăieși</t>
  </si>
  <si>
    <t>16 Cârța</t>
  </si>
  <si>
    <t>22 Miercurea Ciuc</t>
  </si>
  <si>
    <t>AVPS Târnava Mare</t>
  </si>
  <si>
    <t>38 Iuhod</t>
  </si>
  <si>
    <t>44 Tăietura</t>
  </si>
  <si>
    <t>31 Merești</t>
  </si>
  <si>
    <t>AVPS Szilos</t>
  </si>
  <si>
    <t>24 Sânmartin</t>
  </si>
  <si>
    <t>23 Păuleni</t>
  </si>
  <si>
    <t>AVPS Gheorgheni</t>
  </si>
  <si>
    <t>14 Voșlăbeni</t>
  </si>
  <si>
    <t>CVS Harghita</t>
  </si>
  <si>
    <t>21 Mihăileni</t>
  </si>
  <si>
    <t>11/22.04.2022</t>
  </si>
  <si>
    <t>8 Putna</t>
  </si>
  <si>
    <t>AVPS Salon</t>
  </si>
  <si>
    <t>42 Tărcești</t>
  </si>
  <si>
    <t>10/19.04.2022</t>
  </si>
  <si>
    <t>AVPS Valea Gurghiului</t>
  </si>
  <si>
    <t>39 Cașva</t>
  </si>
  <si>
    <t>19/05.05.2022</t>
  </si>
  <si>
    <t>Filiala OS Vătava</t>
  </si>
  <si>
    <t>26 Aluniș</t>
  </si>
  <si>
    <t>15/03.05.2022</t>
  </si>
  <si>
    <t>Asociația Pro Diana</t>
  </si>
  <si>
    <t>49 Ghinești</t>
  </si>
  <si>
    <t>17/05.05.2022</t>
  </si>
  <si>
    <t>Filiala OS Ghindari</t>
  </si>
  <si>
    <t>42 Niraj</t>
  </si>
  <si>
    <t>14/03.05.2022</t>
  </si>
  <si>
    <t>AVPS Roua 51 Hunting</t>
  </si>
  <si>
    <t>51 Roua</t>
  </si>
  <si>
    <t>18/05.05.2022</t>
  </si>
  <si>
    <t>AV Cervus</t>
  </si>
  <si>
    <t>50 Crișeni</t>
  </si>
  <si>
    <t>9/20.04.2022</t>
  </si>
  <si>
    <t>AC Ursul Brun</t>
  </si>
  <si>
    <t>27 Budac</t>
  </si>
  <si>
    <t>16/28.04.2022</t>
  </si>
  <si>
    <t>AVPS Șoimul Giurgiu</t>
  </si>
  <si>
    <t>22 Cerna</t>
  </si>
  <si>
    <t>7/02.05.2022</t>
  </si>
  <si>
    <t>AVPS Cătrușa</t>
  </si>
  <si>
    <t>17 Turia</t>
  </si>
  <si>
    <t>29 Zagon</t>
  </si>
  <si>
    <t>12/28.04.2022</t>
  </si>
  <si>
    <t>AJVPS Covasna</t>
  </si>
  <si>
    <t>9 Șugaș</t>
  </si>
  <si>
    <t>8/27.04.2022</t>
  </si>
  <si>
    <t>7/19.04.2022</t>
  </si>
  <si>
    <t xml:space="preserve">14/27.04.2022 </t>
  </si>
  <si>
    <t xml:space="preserve">9/19.04.2022  </t>
  </si>
  <si>
    <t xml:space="preserve">  12.05.2022  </t>
  </si>
  <si>
    <t>PV pagube</t>
  </si>
  <si>
    <t xml:space="preserve">6/19.04.2022   </t>
  </si>
  <si>
    <t>15/27.04.2022</t>
  </si>
  <si>
    <t>Raport monitorizare, PV pagube, aut vanatoare</t>
  </si>
  <si>
    <t>20/02.05.2022</t>
  </si>
  <si>
    <t>Nr. crt.</t>
  </si>
  <si>
    <t>Aut vanatoare</t>
  </si>
  <si>
    <t>14 ani</t>
  </si>
  <si>
    <t>19 Valea Rece</t>
  </si>
  <si>
    <t>26/10.05.2022</t>
  </si>
  <si>
    <t>27 Cașin</t>
  </si>
  <si>
    <t>30 Homorod</t>
  </si>
  <si>
    <t>28/13.05.2022</t>
  </si>
  <si>
    <t>ANPM observații</t>
  </si>
  <si>
    <t xml:space="preserve">autorizație expirată - exemplar nerecoltat </t>
  </si>
  <si>
    <t>AJVPS Buzău</t>
  </si>
  <si>
    <t>8/13.05.2022</t>
  </si>
  <si>
    <t>AVPS Vulpea Herina</t>
  </si>
  <si>
    <t>31 Albești</t>
  </si>
  <si>
    <t>33/09.05.2022</t>
  </si>
  <si>
    <t>pândă</t>
  </si>
  <si>
    <t>11 ani</t>
  </si>
  <si>
    <t>exemplar identificat și monitorizat</t>
  </si>
  <si>
    <t>autorizație de vânătoare; fișe de evaluare</t>
  </si>
  <si>
    <t>AV Ursu Sovata</t>
  </si>
  <si>
    <t>46 Vărgata</t>
  </si>
  <si>
    <t>27/13.05.2022</t>
  </si>
  <si>
    <t>AVPS Cocoșul Mureș</t>
  </si>
  <si>
    <t>17 Cocoș</t>
  </si>
  <si>
    <t>25/10.05.2022</t>
  </si>
  <si>
    <t>16 Voiniceni</t>
  </si>
  <si>
    <t>Asociația AVP Braniștea Logig</t>
  </si>
  <si>
    <t>24 Lunca</t>
  </si>
  <si>
    <t>20/06.05.2022</t>
  </si>
  <si>
    <t>vânat</t>
  </si>
  <si>
    <t>10 ani</t>
  </si>
  <si>
    <t>10-15 ani</t>
  </si>
  <si>
    <t>autorizație de vânătoare; fișe de monitorizație</t>
  </si>
  <si>
    <t>12 ani</t>
  </si>
  <si>
    <t>autorizație de vânătoare</t>
  </si>
  <si>
    <t>5-6 ani</t>
  </si>
  <si>
    <t>32/16.05.2022</t>
  </si>
  <si>
    <t>AVPS Câmpina</t>
  </si>
  <si>
    <t>24 Comarnic</t>
  </si>
  <si>
    <t>PH-11 /17.05.2022</t>
  </si>
  <si>
    <t>F</t>
  </si>
  <si>
    <t>15 ani</t>
  </si>
  <si>
    <t>4 ani</t>
  </si>
  <si>
    <t>7 ani</t>
  </si>
  <si>
    <t>AVPSC Bodoc</t>
  </si>
  <si>
    <t>16 Calnic</t>
  </si>
  <si>
    <t>19/16.05.2022</t>
  </si>
  <si>
    <t>AV Harghita Sud</t>
  </si>
  <si>
    <t>4 Herculian</t>
  </si>
  <si>
    <t>7 Aita</t>
  </si>
  <si>
    <t>20/16.05.2022</t>
  </si>
  <si>
    <t>18/16.05.2022</t>
  </si>
  <si>
    <t>2 Brăduț</t>
  </si>
  <si>
    <t>22/24.05.2022</t>
  </si>
  <si>
    <t>Nr. adresă solicitant</t>
  </si>
  <si>
    <t>UAT</t>
  </si>
  <si>
    <t>Tip intervenție</t>
  </si>
  <si>
    <t>Soluție</t>
  </si>
  <si>
    <t>Nr. adresă MM</t>
  </si>
  <si>
    <t>MS</t>
  </si>
  <si>
    <t>AF OS Vătava</t>
  </si>
  <si>
    <t>789/07.04.2022</t>
  </si>
  <si>
    <t>Aluniș</t>
  </si>
  <si>
    <t>intervenție</t>
  </si>
  <si>
    <t>refuz</t>
  </si>
  <si>
    <t>DB/10323/18.04.2022</t>
  </si>
  <si>
    <t>documentație neconformă pentru intervenție - recoltare prin prevenție</t>
  </si>
  <si>
    <t>PH</t>
  </si>
  <si>
    <t>AJVPS Prahova</t>
  </si>
  <si>
    <t>737/12.04.2022</t>
  </si>
  <si>
    <t>35 Păltineț</t>
  </si>
  <si>
    <t>DB/10866/19.04.2022</t>
  </si>
  <si>
    <t>AB</t>
  </si>
  <si>
    <t>AVPS Valea Târnavei Jidvei</t>
  </si>
  <si>
    <t>FN</t>
  </si>
  <si>
    <t>28 Jidvei</t>
  </si>
  <si>
    <t>Șona</t>
  </si>
  <si>
    <t>DB/11727/04.05.2022</t>
  </si>
  <si>
    <t>documentație neconformă</t>
  </si>
  <si>
    <t>HR</t>
  </si>
  <si>
    <t>87/14.04.2022</t>
  </si>
  <si>
    <t>33 Călugăreni</t>
  </si>
  <si>
    <t>Mărtiniș (sat Comănești)</t>
  </si>
  <si>
    <t>recoltare</t>
  </si>
  <si>
    <t>DB/11304/17.05.2022</t>
  </si>
  <si>
    <t>117/09.05.2022</t>
  </si>
  <si>
    <t>39 Corund</t>
  </si>
  <si>
    <t xml:space="preserve">Corund </t>
  </si>
  <si>
    <t>DB/13441/17.05.2022</t>
  </si>
  <si>
    <t>AVPS Braniștea Logig</t>
  </si>
  <si>
    <t>35/10.05.2022</t>
  </si>
  <si>
    <t>Lunca (sate Lunca și Logig)</t>
  </si>
  <si>
    <t>DB/13442/17.05.2022</t>
  </si>
  <si>
    <t>recoltare în baza prevederilor 
OUG nr. 81/2021</t>
  </si>
  <si>
    <t>Total solicitări</t>
  </si>
  <si>
    <t>Recoltări acordate</t>
  </si>
  <si>
    <t>Relocări acordate</t>
  </si>
  <si>
    <t>Refuzuri</t>
  </si>
  <si>
    <t>Recoltări realizate</t>
  </si>
  <si>
    <t>Relocări realizate</t>
  </si>
  <si>
    <t>Autorizații expirate</t>
  </si>
  <si>
    <t>Exemplare nerecoltate</t>
  </si>
  <si>
    <t>Exemplare nerelocate</t>
  </si>
  <si>
    <t>6 ani</t>
  </si>
  <si>
    <t>16 ani</t>
  </si>
  <si>
    <t>4 Bilbor</t>
  </si>
  <si>
    <t>AVPS Toplița</t>
  </si>
  <si>
    <t>34/23.05.2022</t>
  </si>
  <si>
    <t>37/23.05.2022</t>
  </si>
  <si>
    <t>BN</t>
  </si>
  <si>
    <t>AJVPS Bistrița-Năsăud</t>
  </si>
  <si>
    <t>148/20.05.2022</t>
  </si>
  <si>
    <t>39 Micești</t>
  </si>
  <si>
    <t>Milaș (sat Oroșfaia)
Urmeniș (sate Coșeriu și Șopteriu)</t>
  </si>
  <si>
    <t>35/23.05.2022</t>
  </si>
  <si>
    <t>36/23.05.2022</t>
  </si>
  <si>
    <t>recoltare în baza cotei de prevenție din 
OM nr. 723/2022</t>
  </si>
  <si>
    <t>Recoltări în baza 
cotei de prevenție din OM 723/2022</t>
  </si>
  <si>
    <t>DB/14694/30.05.2022</t>
  </si>
  <si>
    <t>Recoltări în baza 
prevederi OUG 81/2021</t>
  </si>
  <si>
    <t>157/31.05.2022</t>
  </si>
  <si>
    <t>Feliceni (sat Văleni)</t>
  </si>
  <si>
    <t>2/DB/75/10.06.2022</t>
  </si>
  <si>
    <t>19.05.2022</t>
  </si>
  <si>
    <t>5 ani</t>
  </si>
  <si>
    <t>40 Vintilă Vodă</t>
  </si>
  <si>
    <t xml:space="preserve"> </t>
  </si>
  <si>
    <t>AVPS Ursul carpatin Gorj</t>
  </si>
  <si>
    <t>autorizatie de vanatoare; fise de evaluare</t>
  </si>
  <si>
    <t>autorizatie de vanatoare</t>
  </si>
  <si>
    <t>14-15 ani</t>
  </si>
  <si>
    <t>20 ani</t>
  </si>
  <si>
    <t>23.05.2022</t>
  </si>
  <si>
    <t>autorizație de vânătoare, poza</t>
  </si>
  <si>
    <t>33/27.05.2022</t>
  </si>
  <si>
    <t>11.06.2022</t>
  </si>
  <si>
    <t>05/30.05.2022</t>
  </si>
  <si>
    <t>10-12 ani</t>
  </si>
  <si>
    <t>06/30.05.2022</t>
  </si>
  <si>
    <t>SB</t>
  </si>
  <si>
    <t>AVP Silva Marpod</t>
  </si>
  <si>
    <t>139/08.06.2022</t>
  </si>
  <si>
    <t>39 Marpod</t>
  </si>
  <si>
    <t>DGB/1413/28.06.2022</t>
  </si>
  <si>
    <t xml:space="preserve"> Situația derogărilor pentru specia urs brun (Ursus arctos), tip prevenție, conform prevederilor OM 723/2022, la data de 04.07.2022</t>
  </si>
  <si>
    <r>
      <t xml:space="preserve"> Situația derogărilor pentru specia urs brun (</t>
    </r>
    <r>
      <rPr>
        <b/>
        <i/>
        <sz val="16"/>
        <color theme="1"/>
        <rFont val="Arial"/>
        <family val="2"/>
      </rPr>
      <t>Ursus arctos</t>
    </r>
    <r>
      <rPr>
        <b/>
        <sz val="16"/>
        <color theme="1"/>
        <rFont val="Arial"/>
        <family val="2"/>
      </rPr>
      <t>), tip intervenție, conform prevederilor OM 723/2022, la data de 04.07.2022</t>
    </r>
  </si>
  <si>
    <t>171/16.06.2022</t>
  </si>
  <si>
    <t>sat Lueta</t>
  </si>
  <si>
    <t>2/DGB/1750/28.06.2022</t>
  </si>
  <si>
    <t>AVPS Călimanii Șieu</t>
  </si>
  <si>
    <t>29 Șieuț</t>
  </si>
  <si>
    <t>45/06.06.2022</t>
  </si>
  <si>
    <t>8-9 ani</t>
  </si>
  <si>
    <t>AJVPS Mureș</t>
  </si>
  <si>
    <t>21 Gornești</t>
  </si>
  <si>
    <t>38/21.06.2022</t>
  </si>
  <si>
    <t>PH-18/21.06.2022</t>
  </si>
  <si>
    <t>2 ani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</si>
</sst>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0.5"/>
      <color theme="1"/>
      <name val="Times New Roman"/>
      <family val="1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0.5"/>
      <color theme="1"/>
      <name val="Times New Roman"/>
      <family val="1"/>
    </font>
    <font>
      <b/>
      <sz val="11"/>
      <color theme="1"/>
      <name val="Calibri"/>
      <family val="2"/>
      <scheme val="minor"/>
    </font>
    <font>
      <sz val="10.5"/>
      <color rgb="FFFF0000"/>
      <name val="Times New Roman"/>
      <family val="1"/>
    </font>
    <font>
      <sz val="10.5"/>
      <name val="Times New Roman"/>
      <family val="1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Arial"/>
      <family val="2"/>
    </font>
    <font>
      <b/>
      <i/>
      <sz val="16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7">
    <border>
      <left/>
      <right/>
      <top/>
      <bottom/>
      <diagonal/>
    </border>
    <border>
      <left style="medium">
        <color rgb="FF333333"/>
      </left>
      <right style="medium">
        <color rgb="FF333333"/>
      </right>
      <top style="medium">
        <color rgb="FF333333"/>
      </top>
      <bottom style="medium">
        <color rgb="FF333333"/>
      </bottom>
      <diagonal/>
    </border>
    <border>
      <left/>
      <right style="medium">
        <color rgb="FF333333"/>
      </right>
      <top style="medium">
        <color rgb="FF333333"/>
      </top>
      <bottom style="medium">
        <color rgb="FF333333"/>
      </bottom>
      <diagonal/>
    </border>
    <border>
      <left style="medium">
        <color rgb="FF333333"/>
      </left>
      <right style="medium">
        <color rgb="FF333333"/>
      </right>
      <top/>
      <bottom style="medium">
        <color rgb="FF333333"/>
      </bottom>
      <diagonal/>
    </border>
    <border>
      <left/>
      <right style="medium">
        <color rgb="FF333333"/>
      </right>
      <top/>
      <bottom style="medium">
        <color rgb="FF333333"/>
      </bottom>
      <diagonal/>
    </border>
    <border>
      <left style="medium">
        <color rgb="FF333333"/>
      </left>
      <right style="medium">
        <color rgb="FF333333"/>
      </right>
      <top style="medium">
        <color rgb="FF333333"/>
      </top>
      <bottom/>
      <diagonal/>
    </border>
    <border>
      <left style="medium">
        <color rgb="FF333333"/>
      </left>
      <right style="medium">
        <color rgb="FF333333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rgb="FF333333"/>
      </top>
      <bottom style="medium">
        <color rgb="FF333333"/>
      </bottom>
      <diagonal/>
    </border>
    <border>
      <left/>
      <right/>
      <top/>
      <bottom style="medium">
        <color rgb="FF333333"/>
      </bottom>
      <diagonal/>
    </border>
    <border>
      <left/>
      <right style="medium">
        <color rgb="FF333333"/>
      </right>
      <top style="medium">
        <color rgb="FF333333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333333"/>
      </bottom>
      <diagonal/>
    </border>
    <border>
      <left style="medium">
        <color indexed="64"/>
      </left>
      <right style="medium">
        <color indexed="64"/>
      </right>
      <top style="medium">
        <color rgb="FF333333"/>
      </top>
      <bottom style="medium">
        <color rgb="FF333333"/>
      </bottom>
      <diagonal/>
    </border>
    <border>
      <left style="medium">
        <color indexed="64"/>
      </left>
      <right style="medium">
        <color indexed="64"/>
      </right>
      <top style="medium">
        <color rgb="FF333333"/>
      </top>
      <bottom style="medium">
        <color indexed="64"/>
      </bottom>
      <diagonal/>
    </border>
    <border>
      <left/>
      <right style="medium">
        <color rgb="FF333333"/>
      </right>
      <top/>
      <bottom/>
      <diagonal/>
    </border>
    <border>
      <left style="medium">
        <color rgb="FF333333"/>
      </left>
      <right/>
      <top/>
      <bottom style="medium">
        <color rgb="FF333333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vertical="top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3" fillId="0" borderId="0" xfId="0" applyFont="1" applyBorder="1" applyAlignment="1">
      <alignment wrapText="1"/>
    </xf>
    <xf numFmtId="14" fontId="1" fillId="0" borderId="2" xfId="0" applyNumberFormat="1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0" xfId="0" applyFont="1"/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14" fontId="7" fillId="0" borderId="2" xfId="0" applyNumberFormat="1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0" xfId="0" applyFont="1"/>
    <xf numFmtId="0" fontId="9" fillId="0" borderId="0" xfId="0" applyFont="1"/>
    <xf numFmtId="0" fontId="0" fillId="0" borderId="0" xfId="0" applyAlignment="1">
      <alignment vertical="center"/>
    </xf>
    <xf numFmtId="0" fontId="1" fillId="2" borderId="4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wrapText="1"/>
    </xf>
    <xf numFmtId="0" fontId="1" fillId="0" borderId="4" xfId="0" applyFont="1" applyBorder="1" applyAlignment="1">
      <alignment vertical="center" wrapText="1"/>
    </xf>
    <xf numFmtId="14" fontId="1" fillId="0" borderId="4" xfId="0" applyNumberFormat="1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2" fillId="0" borderId="20" xfId="0" applyFont="1" applyBorder="1" applyAlignment="1">
      <alignment horizontal="center" vertical="center" wrapText="1"/>
    </xf>
    <xf numFmtId="0" fontId="12" fillId="0" borderId="20" xfId="0" applyFont="1" applyFill="1" applyBorder="1" applyAlignment="1">
      <alignment horizontal="center" vertical="center" wrapText="1"/>
    </xf>
    <xf numFmtId="1" fontId="12" fillId="0" borderId="20" xfId="0" applyNumberFormat="1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 wrapText="1"/>
    </xf>
    <xf numFmtId="0" fontId="2" fillId="0" borderId="7" xfId="0" applyFont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20" xfId="0" applyFont="1" applyBorder="1" applyAlignment="1">
      <alignment vertical="center" wrapText="1"/>
    </xf>
    <xf numFmtId="0" fontId="2" fillId="0" borderId="7" xfId="0" applyFont="1" applyFill="1" applyBorder="1" applyAlignment="1">
      <alignment horizontal="left" vertical="center"/>
    </xf>
    <xf numFmtId="0" fontId="5" fillId="0" borderId="21" xfId="0" applyFont="1" applyBorder="1"/>
    <xf numFmtId="0" fontId="5" fillId="0" borderId="23" xfId="0" applyFont="1" applyBorder="1"/>
    <xf numFmtId="0" fontId="5" fillId="2" borderId="24" xfId="0" applyFont="1" applyFill="1" applyBorder="1" applyAlignment="1">
      <alignment horizontal="center"/>
    </xf>
    <xf numFmtId="0" fontId="5" fillId="0" borderId="23" xfId="0" applyFont="1" applyFill="1" applyBorder="1"/>
    <xf numFmtId="0" fontId="5" fillId="0" borderId="25" xfId="0" applyFont="1" applyFill="1" applyBorder="1"/>
    <xf numFmtId="0" fontId="5" fillId="2" borderId="26" xfId="0" applyFont="1" applyFill="1" applyBorder="1" applyAlignment="1">
      <alignment horizontal="center"/>
    </xf>
    <xf numFmtId="0" fontId="10" fillId="0" borderId="0" xfId="0" applyFont="1" applyBorder="1" applyAlignment="1"/>
    <xf numFmtId="14" fontId="7" fillId="0" borderId="5" xfId="0" applyNumberFormat="1" applyFont="1" applyBorder="1" applyAlignment="1">
      <alignment vertical="center" wrapText="1"/>
    </xf>
    <xf numFmtId="14" fontId="2" fillId="0" borderId="7" xfId="0" applyNumberFormat="1" applyFont="1" applyBorder="1" applyAlignment="1">
      <alignment horizontal="left" vertical="center"/>
    </xf>
    <xf numFmtId="0" fontId="2" fillId="0" borderId="7" xfId="0" applyFont="1" applyBorder="1" applyAlignment="1">
      <alignment horizontal="center" vertical="center" wrapText="1"/>
    </xf>
    <xf numFmtId="0" fontId="5" fillId="0" borderId="23" xfId="0" applyFont="1" applyBorder="1" applyAlignment="1">
      <alignment wrapText="1"/>
    </xf>
    <xf numFmtId="0" fontId="1" fillId="0" borderId="15" xfId="0" applyFont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center" vertical="center"/>
    </xf>
    <xf numFmtId="0" fontId="5" fillId="2" borderId="24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4" fillId="0" borderId="17" xfId="0" applyFont="1" applyBorder="1" applyAlignment="1">
      <alignment horizontal="center"/>
    </xf>
    <xf numFmtId="0" fontId="13" fillId="0" borderId="18" xfId="0" applyFont="1" applyBorder="1" applyAlignment="1">
      <alignment horizontal="center"/>
    </xf>
    <xf numFmtId="0" fontId="13" fillId="0" borderId="19" xfId="0" applyFont="1" applyBorder="1" applyAlignment="1">
      <alignment horizontal="center"/>
    </xf>
    <xf numFmtId="0" fontId="1" fillId="0" borderId="16" xfId="0" applyFont="1" applyBorder="1" applyAlignment="1">
      <alignment horizontal="left" vertical="center" wrapText="1"/>
    </xf>
    <xf numFmtId="0" fontId="10" fillId="0" borderId="17" xfId="0" applyFont="1" applyBorder="1" applyAlignment="1">
      <alignment horizontal="center"/>
    </xf>
    <xf numFmtId="0" fontId="10" fillId="0" borderId="18" xfId="0" applyFont="1" applyBorder="1" applyAlignment="1">
      <alignment horizontal="center"/>
    </xf>
    <xf numFmtId="0" fontId="10" fillId="0" borderId="1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61"/>
  <sheetViews>
    <sheetView tabSelected="1" zoomScale="130" zoomScaleNormal="130" workbookViewId="0">
      <pane ySplit="2" topLeftCell="A35" activePane="bottomLeft" state="frozen"/>
      <selection pane="bottomLeft" activeCell="L37" sqref="L37"/>
    </sheetView>
  </sheetViews>
  <sheetFormatPr defaultRowHeight="15" x14ac:dyDescent="0.25"/>
  <cols>
    <col min="2" max="2" width="12.42578125" style="11" customWidth="1"/>
    <col min="3" max="3" width="15.42578125" customWidth="1"/>
    <col min="4" max="4" width="13.85546875" customWidth="1"/>
    <col min="5" max="5" width="12.85546875" customWidth="1"/>
    <col min="7" max="7" width="8.85546875" customWidth="1"/>
    <col min="8" max="8" width="13.42578125" customWidth="1"/>
    <col min="9" max="9" width="10.140625" style="21" customWidth="1"/>
    <col min="10" max="11" width="10.140625" customWidth="1"/>
    <col min="14" max="14" width="11.7109375" customWidth="1"/>
    <col min="15" max="15" width="43.140625" customWidth="1"/>
  </cols>
  <sheetData>
    <row r="1" spans="1:15" ht="21" thickBot="1" x14ac:dyDescent="0.35">
      <c r="A1" s="66" t="s">
        <v>399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8"/>
    </row>
    <row r="2" spans="1:15" ht="54.75" thickBot="1" x14ac:dyDescent="0.3">
      <c r="A2" s="1" t="s">
        <v>255</v>
      </c>
      <c r="B2" s="51" t="s">
        <v>0</v>
      </c>
      <c r="C2" s="2" t="s">
        <v>1</v>
      </c>
      <c r="D2" s="2" t="s">
        <v>150</v>
      </c>
      <c r="E2" s="2" t="s">
        <v>151</v>
      </c>
      <c r="F2" s="5" t="s">
        <v>147</v>
      </c>
      <c r="G2" s="1" t="s">
        <v>155</v>
      </c>
      <c r="H2" s="2" t="s">
        <v>148</v>
      </c>
      <c r="I2" s="16" t="s">
        <v>149</v>
      </c>
      <c r="J2" s="2" t="s">
        <v>154</v>
      </c>
      <c r="K2" s="5" t="s">
        <v>156</v>
      </c>
      <c r="L2" s="1" t="s">
        <v>152</v>
      </c>
      <c r="M2" s="2" t="s">
        <v>153</v>
      </c>
      <c r="N2" s="52" t="s">
        <v>188</v>
      </c>
      <c r="O2" s="48" t="s">
        <v>263</v>
      </c>
    </row>
    <row r="3" spans="1:15" ht="15.75" thickBot="1" x14ac:dyDescent="0.3">
      <c r="A3" s="56">
        <v>1</v>
      </c>
      <c r="B3" s="57" t="s">
        <v>2</v>
      </c>
      <c r="C3" s="25" t="s">
        <v>3</v>
      </c>
      <c r="D3" s="25"/>
      <c r="E3" s="25"/>
      <c r="F3" s="5">
        <v>1</v>
      </c>
      <c r="G3" s="1"/>
      <c r="H3" s="2"/>
      <c r="I3" s="16"/>
      <c r="J3" s="2"/>
      <c r="K3" s="5"/>
      <c r="L3" s="1"/>
      <c r="M3" s="5"/>
      <c r="N3" s="12"/>
      <c r="O3" s="13"/>
    </row>
    <row r="4" spans="1:15" ht="15.75" thickBot="1" x14ac:dyDescent="0.3">
      <c r="A4" s="56">
        <v>2</v>
      </c>
      <c r="B4" s="59"/>
      <c r="C4" s="25" t="s">
        <v>4</v>
      </c>
      <c r="D4" s="25"/>
      <c r="E4" s="25"/>
      <c r="F4" s="6">
        <v>1</v>
      </c>
      <c r="G4" s="55"/>
      <c r="H4" s="2"/>
      <c r="I4" s="16"/>
      <c r="J4" s="2"/>
      <c r="K4" s="5"/>
      <c r="L4" s="1"/>
      <c r="M4" s="5"/>
      <c r="N4" s="13"/>
      <c r="O4" s="13"/>
    </row>
    <row r="5" spans="1:15" ht="15.75" thickBot="1" x14ac:dyDescent="0.3">
      <c r="A5" s="56">
        <v>3</v>
      </c>
      <c r="B5" s="10" t="s">
        <v>5</v>
      </c>
      <c r="C5" s="4"/>
      <c r="D5" s="4"/>
      <c r="E5" s="4"/>
      <c r="F5" s="6">
        <f>SUM(F3:F4)</f>
        <v>2</v>
      </c>
      <c r="G5" s="9">
        <f>SUM(G3:G4)</f>
        <v>0</v>
      </c>
      <c r="H5" s="2"/>
      <c r="I5" s="16"/>
      <c r="J5" s="2"/>
      <c r="K5" s="5"/>
      <c r="L5" s="1"/>
      <c r="M5" s="5"/>
      <c r="N5" s="13"/>
      <c r="O5" s="13"/>
    </row>
    <row r="6" spans="1:15" ht="15.75" thickBot="1" x14ac:dyDescent="0.3">
      <c r="A6" s="56">
        <v>4</v>
      </c>
      <c r="B6" s="57" t="s">
        <v>6</v>
      </c>
      <c r="C6" s="25" t="s">
        <v>7</v>
      </c>
      <c r="D6" s="25"/>
      <c r="E6" s="25"/>
      <c r="F6" s="6">
        <v>1</v>
      </c>
      <c r="G6" s="56"/>
      <c r="H6" s="2"/>
      <c r="I6" s="16"/>
      <c r="J6" s="2"/>
      <c r="K6" s="5"/>
      <c r="L6" s="1"/>
      <c r="M6" s="5"/>
      <c r="N6" s="13"/>
      <c r="O6" s="13"/>
    </row>
    <row r="7" spans="1:15" ht="15.75" thickBot="1" x14ac:dyDescent="0.3">
      <c r="A7" s="56">
        <v>5</v>
      </c>
      <c r="B7" s="58"/>
      <c r="C7" s="25" t="s">
        <v>8</v>
      </c>
      <c r="D7" s="25"/>
      <c r="E7" s="25"/>
      <c r="F7" s="6">
        <v>1</v>
      </c>
      <c r="G7" s="1"/>
      <c r="H7" s="2"/>
      <c r="I7" s="16"/>
      <c r="J7" s="2"/>
      <c r="K7" s="5"/>
      <c r="L7" s="1"/>
      <c r="M7" s="5"/>
      <c r="N7" s="13"/>
      <c r="O7" s="13"/>
    </row>
    <row r="8" spans="1:15" ht="15.75" thickBot="1" x14ac:dyDescent="0.3">
      <c r="A8" s="56">
        <v>6</v>
      </c>
      <c r="B8" s="58"/>
      <c r="C8" s="25" t="s">
        <v>9</v>
      </c>
      <c r="D8" s="25"/>
      <c r="E8" s="25"/>
      <c r="F8" s="6">
        <v>1</v>
      </c>
      <c r="G8" s="1"/>
      <c r="H8" s="2"/>
      <c r="I8" s="16"/>
      <c r="J8" s="2"/>
      <c r="K8" s="5"/>
      <c r="L8" s="1"/>
      <c r="M8" s="5"/>
      <c r="N8" s="13"/>
      <c r="O8" s="13"/>
    </row>
    <row r="9" spans="1:15" ht="15.75" thickBot="1" x14ac:dyDescent="0.3">
      <c r="A9" s="56">
        <v>7</v>
      </c>
      <c r="B9" s="58"/>
      <c r="C9" s="25" t="s">
        <v>10</v>
      </c>
      <c r="D9" s="25"/>
      <c r="E9" s="25"/>
      <c r="F9" s="6">
        <v>1</v>
      </c>
      <c r="G9" s="1"/>
      <c r="H9" s="2"/>
      <c r="I9" s="16"/>
      <c r="J9" s="2"/>
      <c r="K9" s="5"/>
      <c r="L9" s="1"/>
      <c r="M9" s="5"/>
      <c r="N9" s="13"/>
      <c r="O9" s="13"/>
    </row>
    <row r="10" spans="1:15" ht="15.75" thickBot="1" x14ac:dyDescent="0.3">
      <c r="A10" s="56">
        <v>8</v>
      </c>
      <c r="B10" s="58"/>
      <c r="C10" s="25" t="s">
        <v>11</v>
      </c>
      <c r="D10" s="25"/>
      <c r="E10" s="25"/>
      <c r="F10" s="6">
        <v>1</v>
      </c>
      <c r="G10" s="1"/>
      <c r="H10" s="2"/>
      <c r="I10" s="16"/>
      <c r="J10" s="2"/>
      <c r="K10" s="5"/>
      <c r="L10" s="1"/>
      <c r="M10" s="5"/>
      <c r="N10" s="13"/>
      <c r="O10" s="13"/>
    </row>
    <row r="11" spans="1:15" ht="15.75" thickBot="1" x14ac:dyDescent="0.3">
      <c r="A11" s="56">
        <v>9</v>
      </c>
      <c r="B11" s="58"/>
      <c r="C11" s="25" t="s">
        <v>12</v>
      </c>
      <c r="D11" s="25"/>
      <c r="E11" s="25"/>
      <c r="F11" s="6">
        <v>1</v>
      </c>
      <c r="G11" s="1"/>
      <c r="H11" s="2"/>
      <c r="I11" s="16"/>
      <c r="J11" s="2"/>
      <c r="K11" s="5"/>
      <c r="L11" s="1"/>
      <c r="M11" s="5"/>
      <c r="N11" s="13"/>
      <c r="O11" s="13"/>
    </row>
    <row r="12" spans="1:15" ht="15.75" thickBot="1" x14ac:dyDescent="0.3">
      <c r="A12" s="56">
        <v>10</v>
      </c>
      <c r="B12" s="58"/>
      <c r="C12" s="25" t="s">
        <v>13</v>
      </c>
      <c r="D12" s="25"/>
      <c r="E12" s="25"/>
      <c r="F12" s="6">
        <v>1</v>
      </c>
      <c r="G12" s="1"/>
      <c r="H12" s="2"/>
      <c r="I12" s="16"/>
      <c r="J12" s="2"/>
      <c r="K12" s="5"/>
      <c r="L12" s="1"/>
      <c r="M12" s="5"/>
      <c r="N12" s="13"/>
      <c r="O12" s="13"/>
    </row>
    <row r="13" spans="1:15" ht="15.75" thickBot="1" x14ac:dyDescent="0.3">
      <c r="A13" s="56">
        <v>11</v>
      </c>
      <c r="B13" s="58"/>
      <c r="C13" s="25" t="s">
        <v>14</v>
      </c>
      <c r="D13" s="25"/>
      <c r="E13" s="25"/>
      <c r="F13" s="6">
        <v>1</v>
      </c>
      <c r="G13" s="1"/>
      <c r="H13" s="2"/>
      <c r="I13" s="16"/>
      <c r="J13" s="2"/>
      <c r="K13" s="5"/>
      <c r="L13" s="1"/>
      <c r="M13" s="5"/>
      <c r="N13" s="13"/>
      <c r="O13" s="13"/>
    </row>
    <row r="14" spans="1:15" ht="15.75" thickBot="1" x14ac:dyDescent="0.3">
      <c r="A14" s="56">
        <v>12</v>
      </c>
      <c r="B14" s="58"/>
      <c r="C14" s="25" t="s">
        <v>15</v>
      </c>
      <c r="D14" s="25"/>
      <c r="E14" s="25"/>
      <c r="F14" s="6">
        <v>1</v>
      </c>
      <c r="G14" s="1"/>
      <c r="H14" s="2"/>
      <c r="I14" s="16"/>
      <c r="J14" s="2"/>
      <c r="K14" s="5"/>
      <c r="L14" s="1"/>
      <c r="M14" s="5"/>
      <c r="N14" s="13"/>
      <c r="O14" s="13"/>
    </row>
    <row r="15" spans="1:15" ht="15.75" thickBot="1" x14ac:dyDescent="0.3">
      <c r="A15" s="56">
        <v>13</v>
      </c>
      <c r="B15" s="59"/>
      <c r="C15" s="25" t="s">
        <v>16</v>
      </c>
      <c r="D15" s="25"/>
      <c r="E15" s="25"/>
      <c r="F15" s="3">
        <v>1</v>
      </c>
      <c r="G15" s="1"/>
      <c r="H15" s="2"/>
      <c r="I15" s="16"/>
      <c r="J15" s="2"/>
      <c r="K15" s="5"/>
      <c r="L15" s="1"/>
      <c r="M15" s="5"/>
      <c r="N15" s="13"/>
      <c r="O15" s="13"/>
    </row>
    <row r="16" spans="1:15" ht="15.75" thickBot="1" x14ac:dyDescent="0.3">
      <c r="A16" s="56">
        <v>14</v>
      </c>
      <c r="B16" s="10" t="s">
        <v>5</v>
      </c>
      <c r="C16" s="4"/>
      <c r="D16" s="4"/>
      <c r="E16" s="4"/>
      <c r="F16" s="3">
        <f>SUM(F6:F15)</f>
        <v>10</v>
      </c>
      <c r="G16" s="3">
        <f>SUM(G6:G15)</f>
        <v>0</v>
      </c>
      <c r="H16" s="2"/>
      <c r="I16" s="16"/>
      <c r="J16" s="2"/>
      <c r="K16" s="5"/>
      <c r="L16" s="1"/>
      <c r="M16" s="5"/>
      <c r="N16" s="13"/>
      <c r="O16" s="13"/>
    </row>
    <row r="17" spans="1:15" ht="15.75" thickBot="1" x14ac:dyDescent="0.3">
      <c r="A17" s="56">
        <v>15</v>
      </c>
      <c r="B17" s="57" t="s">
        <v>17</v>
      </c>
      <c r="C17" s="25" t="s">
        <v>18</v>
      </c>
      <c r="D17" s="25"/>
      <c r="E17" s="25"/>
      <c r="F17" s="3">
        <v>1</v>
      </c>
      <c r="G17" s="1"/>
      <c r="H17" s="2"/>
      <c r="I17" s="16"/>
      <c r="J17" s="2"/>
      <c r="K17" s="5"/>
      <c r="L17" s="1"/>
      <c r="M17" s="5"/>
      <c r="N17" s="13"/>
      <c r="O17" s="13"/>
    </row>
    <row r="18" spans="1:15" ht="15.75" thickBot="1" x14ac:dyDescent="0.3">
      <c r="A18" s="56">
        <v>16</v>
      </c>
      <c r="B18" s="58"/>
      <c r="C18" s="25" t="s">
        <v>19</v>
      </c>
      <c r="D18" s="25"/>
      <c r="E18" s="25"/>
      <c r="F18" s="3">
        <v>1</v>
      </c>
      <c r="G18" s="1"/>
      <c r="H18" s="2"/>
      <c r="I18" s="16"/>
      <c r="J18" s="2"/>
      <c r="K18" s="5"/>
      <c r="L18" s="1"/>
      <c r="M18" s="5"/>
      <c r="N18" s="13"/>
      <c r="O18" s="13"/>
    </row>
    <row r="19" spans="1:15" ht="15.75" thickBot="1" x14ac:dyDescent="0.3">
      <c r="A19" s="56">
        <v>17</v>
      </c>
      <c r="B19" s="59"/>
      <c r="C19" s="25" t="s">
        <v>20</v>
      </c>
      <c r="D19" s="25"/>
      <c r="E19" s="25"/>
      <c r="F19" s="3">
        <v>1</v>
      </c>
      <c r="G19" s="1"/>
      <c r="H19" s="2"/>
      <c r="I19" s="16"/>
      <c r="J19" s="2"/>
      <c r="K19" s="5"/>
      <c r="L19" s="1"/>
      <c r="M19" s="5"/>
      <c r="N19" s="13"/>
      <c r="O19" s="13"/>
    </row>
    <row r="20" spans="1:15" ht="15.75" thickBot="1" x14ac:dyDescent="0.3">
      <c r="A20" s="56">
        <v>18</v>
      </c>
      <c r="B20" s="10" t="s">
        <v>5</v>
      </c>
      <c r="C20" s="4"/>
      <c r="D20" s="4"/>
      <c r="E20" s="4"/>
      <c r="F20" s="3">
        <f>SUM(F17:F19)</f>
        <v>3</v>
      </c>
      <c r="G20" s="3">
        <f>SUM(G17:G19)</f>
        <v>0</v>
      </c>
      <c r="H20" s="2"/>
      <c r="I20" s="16"/>
      <c r="J20" s="2"/>
      <c r="K20" s="5"/>
      <c r="L20" s="1"/>
      <c r="M20" s="5"/>
      <c r="N20" s="13"/>
      <c r="O20" s="13"/>
    </row>
    <row r="21" spans="1:15" ht="15.75" customHeight="1" thickBot="1" x14ac:dyDescent="0.3">
      <c r="A21" s="56">
        <v>19</v>
      </c>
      <c r="B21" s="57" t="s">
        <v>21</v>
      </c>
      <c r="C21" s="25" t="s">
        <v>22</v>
      </c>
      <c r="D21" s="25" t="s">
        <v>404</v>
      </c>
      <c r="E21" s="25" t="s">
        <v>405</v>
      </c>
      <c r="F21" s="3">
        <v>1</v>
      </c>
      <c r="G21" s="1">
        <v>1</v>
      </c>
      <c r="H21" s="2" t="s">
        <v>406</v>
      </c>
      <c r="I21" s="17">
        <v>44732</v>
      </c>
      <c r="J21" s="8">
        <v>44730</v>
      </c>
      <c r="K21" s="5" t="s">
        <v>270</v>
      </c>
      <c r="L21" s="1" t="s">
        <v>160</v>
      </c>
      <c r="M21" s="5" t="s">
        <v>379</v>
      </c>
      <c r="N21" s="13" t="s">
        <v>273</v>
      </c>
      <c r="O21" s="13"/>
    </row>
    <row r="22" spans="1:15" ht="15.75" thickBot="1" x14ac:dyDescent="0.3">
      <c r="A22" s="56">
        <v>20</v>
      </c>
      <c r="B22" s="58"/>
      <c r="C22" s="25" t="s">
        <v>23</v>
      </c>
      <c r="D22" s="25"/>
      <c r="E22" s="25"/>
      <c r="F22" s="3">
        <v>1</v>
      </c>
      <c r="G22" s="1"/>
      <c r="H22" s="2"/>
      <c r="I22" s="16"/>
      <c r="J22" s="2"/>
      <c r="K22" s="5"/>
      <c r="L22" s="1"/>
      <c r="M22" s="5"/>
      <c r="N22" s="13"/>
      <c r="O22" s="13"/>
    </row>
    <row r="23" spans="1:15" ht="54.75" thickBot="1" x14ac:dyDescent="0.3">
      <c r="A23" s="56">
        <v>21</v>
      </c>
      <c r="B23" s="58"/>
      <c r="C23" s="25" t="s">
        <v>24</v>
      </c>
      <c r="D23" s="25" t="s">
        <v>233</v>
      </c>
      <c r="E23" s="25" t="s">
        <v>234</v>
      </c>
      <c r="F23" s="3">
        <v>1</v>
      </c>
      <c r="G23" s="1">
        <v>1</v>
      </c>
      <c r="H23" s="2" t="s">
        <v>235</v>
      </c>
      <c r="I23" s="17">
        <v>44693</v>
      </c>
      <c r="J23" s="8">
        <v>44692</v>
      </c>
      <c r="K23" s="5" t="s">
        <v>270</v>
      </c>
      <c r="L23" s="1" t="s">
        <v>160</v>
      </c>
      <c r="M23" s="5" t="s">
        <v>166</v>
      </c>
      <c r="N23" s="13" t="s">
        <v>273</v>
      </c>
      <c r="O23" s="13"/>
    </row>
    <row r="24" spans="1:15" ht="27.75" thickBot="1" x14ac:dyDescent="0.3">
      <c r="A24" s="56">
        <v>22</v>
      </c>
      <c r="B24" s="59"/>
      <c r="C24" s="25" t="s">
        <v>25</v>
      </c>
      <c r="D24" s="25" t="s">
        <v>267</v>
      </c>
      <c r="E24" s="25" t="s">
        <v>268</v>
      </c>
      <c r="F24" s="3">
        <v>1</v>
      </c>
      <c r="G24" s="1">
        <v>1</v>
      </c>
      <c r="H24" s="2" t="s">
        <v>269</v>
      </c>
      <c r="I24" s="17">
        <v>44704</v>
      </c>
      <c r="J24" s="2" t="s">
        <v>378</v>
      </c>
      <c r="K24" s="5" t="s">
        <v>270</v>
      </c>
      <c r="L24" s="1" t="s">
        <v>295</v>
      </c>
      <c r="M24" s="5" t="s">
        <v>379</v>
      </c>
      <c r="N24" s="13" t="s">
        <v>289</v>
      </c>
      <c r="O24" s="13"/>
    </row>
    <row r="25" spans="1:15" ht="15.75" thickBot="1" x14ac:dyDescent="0.3">
      <c r="A25" s="56">
        <v>23</v>
      </c>
      <c r="B25" s="10" t="s">
        <v>5</v>
      </c>
      <c r="C25" s="4"/>
      <c r="D25" s="4"/>
      <c r="E25" s="4"/>
      <c r="F25" s="23">
        <f>SUM(F21:F24)</f>
        <v>4</v>
      </c>
      <c r="G25" s="23">
        <f>SUM(G21:G24)</f>
        <v>3</v>
      </c>
      <c r="H25" s="2"/>
      <c r="I25" s="16"/>
      <c r="J25" s="2"/>
      <c r="K25" s="5"/>
      <c r="L25" s="1"/>
      <c r="M25" s="5"/>
      <c r="N25" s="13"/>
      <c r="O25" s="13"/>
    </row>
    <row r="26" spans="1:15" ht="15.75" thickBot="1" x14ac:dyDescent="0.3">
      <c r="A26" s="56">
        <v>24</v>
      </c>
      <c r="B26" s="57" t="s">
        <v>26</v>
      </c>
      <c r="C26" s="25" t="s">
        <v>27</v>
      </c>
      <c r="D26" s="25"/>
      <c r="E26" s="25"/>
      <c r="F26" s="3">
        <v>1</v>
      </c>
      <c r="G26" s="1"/>
      <c r="H26" s="2"/>
      <c r="I26" s="16"/>
      <c r="J26" s="2"/>
      <c r="K26" s="5"/>
      <c r="L26" s="1"/>
      <c r="M26" s="5"/>
      <c r="N26" s="13"/>
      <c r="O26" s="13"/>
    </row>
    <row r="27" spans="1:15" ht="15.75" thickBot="1" x14ac:dyDescent="0.3">
      <c r="A27" s="56">
        <v>25</v>
      </c>
      <c r="B27" s="58"/>
      <c r="C27" s="25" t="s">
        <v>28</v>
      </c>
      <c r="D27" s="25"/>
      <c r="E27" s="25"/>
      <c r="F27" s="3">
        <v>2</v>
      </c>
      <c r="G27" s="1"/>
      <c r="H27" s="2"/>
      <c r="I27" s="16"/>
      <c r="J27" s="2"/>
      <c r="K27" s="5"/>
      <c r="L27" s="1"/>
      <c r="M27" s="5"/>
      <c r="N27" s="13"/>
      <c r="O27" s="13"/>
    </row>
    <row r="28" spans="1:15" ht="15.75" thickBot="1" x14ac:dyDescent="0.3">
      <c r="A28" s="56">
        <v>26</v>
      </c>
      <c r="B28" s="58"/>
      <c r="C28" s="25" t="s">
        <v>29</v>
      </c>
      <c r="D28" s="25"/>
      <c r="E28" s="25"/>
      <c r="F28" s="3">
        <v>1</v>
      </c>
      <c r="G28" s="1"/>
      <c r="H28" s="2"/>
      <c r="I28" s="16"/>
      <c r="J28" s="2"/>
      <c r="K28" s="5"/>
      <c r="L28" s="1"/>
      <c r="M28" s="5"/>
      <c r="N28" s="13"/>
      <c r="O28" s="13"/>
    </row>
    <row r="29" spans="1:15" ht="15.75" thickBot="1" x14ac:dyDescent="0.3">
      <c r="A29" s="56">
        <v>27</v>
      </c>
      <c r="B29" s="58"/>
      <c r="C29" s="25" t="s">
        <v>30</v>
      </c>
      <c r="D29" s="25"/>
      <c r="E29" s="25"/>
      <c r="F29" s="3">
        <v>1</v>
      </c>
      <c r="G29" s="1"/>
      <c r="H29" s="2"/>
      <c r="I29" s="16"/>
      <c r="J29" s="2"/>
      <c r="K29" s="5"/>
      <c r="L29" s="1"/>
      <c r="M29" s="5"/>
      <c r="N29" s="13"/>
      <c r="O29" s="13"/>
    </row>
    <row r="30" spans="1:15" ht="15.75" thickBot="1" x14ac:dyDescent="0.3">
      <c r="A30" s="56">
        <v>28</v>
      </c>
      <c r="B30" s="58"/>
      <c r="C30" s="25" t="s">
        <v>31</v>
      </c>
      <c r="D30" s="25"/>
      <c r="E30" s="25"/>
      <c r="F30" s="3">
        <v>1</v>
      </c>
      <c r="G30" s="1"/>
      <c r="H30" s="2"/>
      <c r="I30" s="16"/>
      <c r="J30" s="2"/>
      <c r="K30" s="5"/>
      <c r="L30" s="1"/>
      <c r="M30" s="5"/>
      <c r="N30" s="13"/>
      <c r="O30" s="13"/>
    </row>
    <row r="31" spans="1:15" ht="15.75" thickBot="1" x14ac:dyDescent="0.3">
      <c r="A31" s="56">
        <v>29</v>
      </c>
      <c r="B31" s="58"/>
      <c r="C31" s="25" t="s">
        <v>32</v>
      </c>
      <c r="D31" s="25"/>
      <c r="E31" s="25"/>
      <c r="F31" s="3">
        <v>1</v>
      </c>
      <c r="G31" s="1"/>
      <c r="H31" s="2"/>
      <c r="I31" s="16"/>
      <c r="J31" s="2"/>
      <c r="K31" s="5"/>
      <c r="L31" s="1"/>
      <c r="M31" s="5"/>
      <c r="N31" s="13"/>
      <c r="O31" s="13"/>
    </row>
    <row r="32" spans="1:15" ht="15.75" thickBot="1" x14ac:dyDescent="0.3">
      <c r="A32" s="56">
        <v>30</v>
      </c>
      <c r="B32" s="58"/>
      <c r="C32" s="25" t="s">
        <v>33</v>
      </c>
      <c r="D32" s="25"/>
      <c r="E32" s="25"/>
      <c r="F32" s="3">
        <v>1</v>
      </c>
      <c r="G32" s="1"/>
      <c r="H32" s="2"/>
      <c r="I32" s="16"/>
      <c r="J32" s="2"/>
      <c r="K32" s="5"/>
      <c r="L32" s="1"/>
      <c r="M32" s="5"/>
      <c r="N32" s="13"/>
      <c r="O32" s="13"/>
    </row>
    <row r="33" spans="1:15" ht="15.75" thickBot="1" x14ac:dyDescent="0.3">
      <c r="A33" s="56">
        <v>31</v>
      </c>
      <c r="B33" s="58"/>
      <c r="C33" s="25" t="s">
        <v>34</v>
      </c>
      <c r="D33" s="25"/>
      <c r="E33" s="25"/>
      <c r="F33" s="3">
        <v>1</v>
      </c>
      <c r="G33" s="1"/>
      <c r="H33" s="2"/>
      <c r="I33" s="16"/>
      <c r="J33" s="2"/>
      <c r="K33" s="5"/>
      <c r="L33" s="1"/>
      <c r="M33" s="5"/>
      <c r="N33" s="13"/>
      <c r="O33" s="13"/>
    </row>
    <row r="34" spans="1:15" ht="15.75" thickBot="1" x14ac:dyDescent="0.3">
      <c r="A34" s="56">
        <v>32</v>
      </c>
      <c r="B34" s="58"/>
      <c r="C34" s="25" t="s">
        <v>35</v>
      </c>
      <c r="D34" s="25"/>
      <c r="E34" s="25"/>
      <c r="F34" s="3">
        <v>1</v>
      </c>
      <c r="G34" s="1"/>
      <c r="H34" s="2"/>
      <c r="I34" s="16"/>
      <c r="J34" s="2"/>
      <c r="K34" s="5"/>
      <c r="L34" s="1"/>
      <c r="M34" s="5"/>
      <c r="N34" s="13"/>
      <c r="O34" s="13"/>
    </row>
    <row r="35" spans="1:15" ht="15.75" thickBot="1" x14ac:dyDescent="0.3">
      <c r="A35" s="56">
        <v>33</v>
      </c>
      <c r="B35" s="59"/>
      <c r="C35" s="25" t="s">
        <v>36</v>
      </c>
      <c r="D35" s="25"/>
      <c r="E35" s="25"/>
      <c r="F35" s="3">
        <v>1</v>
      </c>
      <c r="G35" s="1"/>
      <c r="H35" s="2"/>
      <c r="I35" s="16"/>
      <c r="J35" s="2"/>
      <c r="K35" s="5"/>
      <c r="L35" s="1"/>
      <c r="M35" s="5"/>
      <c r="N35" s="13"/>
      <c r="O35" s="13"/>
    </row>
    <row r="36" spans="1:15" ht="15.75" thickBot="1" x14ac:dyDescent="0.3">
      <c r="A36" s="56">
        <v>34</v>
      </c>
      <c r="B36" s="10" t="s">
        <v>5</v>
      </c>
      <c r="C36" s="4"/>
      <c r="D36" s="4"/>
      <c r="E36" s="4"/>
      <c r="F36" s="3">
        <f>SUM(F26:F35)</f>
        <v>11</v>
      </c>
      <c r="G36" s="3">
        <f>SUM(G26:G35)</f>
        <v>0</v>
      </c>
      <c r="H36" s="2"/>
      <c r="I36" s="16"/>
      <c r="J36" s="2"/>
      <c r="K36" s="5"/>
      <c r="L36" s="1"/>
      <c r="M36" s="5"/>
      <c r="N36" s="13"/>
      <c r="O36" s="13"/>
    </row>
    <row r="37" spans="1:15" ht="27.75" thickBot="1" x14ac:dyDescent="0.3">
      <c r="A37" s="56">
        <v>35</v>
      </c>
      <c r="B37" s="57" t="s">
        <v>37</v>
      </c>
      <c r="C37" s="25" t="s">
        <v>38</v>
      </c>
      <c r="D37" s="25" t="s">
        <v>265</v>
      </c>
      <c r="E37" s="25" t="s">
        <v>380</v>
      </c>
      <c r="F37" s="3">
        <v>1</v>
      </c>
      <c r="G37" s="1">
        <v>1</v>
      </c>
      <c r="H37" s="2" t="s">
        <v>266</v>
      </c>
      <c r="I37" s="17">
        <v>44708</v>
      </c>
      <c r="J37" s="8">
        <v>44706</v>
      </c>
      <c r="K37" s="5" t="s">
        <v>270</v>
      </c>
      <c r="L37" s="1" t="s">
        <v>160</v>
      </c>
      <c r="M37" s="5" t="s">
        <v>297</v>
      </c>
      <c r="N37" s="13" t="s">
        <v>381</v>
      </c>
      <c r="O37" s="13"/>
    </row>
    <row r="38" spans="1:15" ht="15.75" thickBot="1" x14ac:dyDescent="0.3">
      <c r="A38" s="56">
        <v>36</v>
      </c>
      <c r="B38" s="58"/>
      <c r="C38" s="25" t="s">
        <v>39</v>
      </c>
      <c r="D38" s="25"/>
      <c r="E38" s="25"/>
      <c r="F38" s="3">
        <v>1</v>
      </c>
      <c r="G38" s="1"/>
      <c r="H38" s="2"/>
      <c r="I38" s="16"/>
      <c r="J38" s="2"/>
      <c r="K38" s="5"/>
      <c r="L38" s="1"/>
      <c r="M38" s="5"/>
      <c r="N38" s="13"/>
      <c r="O38" s="13"/>
    </row>
    <row r="39" spans="1:15" ht="15.75" thickBot="1" x14ac:dyDescent="0.3">
      <c r="A39" s="56">
        <v>37</v>
      </c>
      <c r="B39" s="59"/>
      <c r="C39" s="25" t="s">
        <v>40</v>
      </c>
      <c r="D39" s="25"/>
      <c r="E39" s="25"/>
      <c r="F39" s="3">
        <v>1</v>
      </c>
      <c r="G39" s="1"/>
      <c r="H39" s="2"/>
      <c r="I39" s="16"/>
      <c r="J39" s="2"/>
      <c r="K39" s="5"/>
      <c r="L39" s="1"/>
      <c r="M39" s="5"/>
      <c r="N39" s="13"/>
      <c r="O39" s="13"/>
    </row>
    <row r="40" spans="1:15" ht="15.75" thickBot="1" x14ac:dyDescent="0.3">
      <c r="A40" s="56">
        <v>38</v>
      </c>
      <c r="B40" s="10" t="s">
        <v>5</v>
      </c>
      <c r="C40" s="4"/>
      <c r="D40" s="4"/>
      <c r="E40" s="4"/>
      <c r="F40" s="23">
        <f>SUM(F37:F39)</f>
        <v>3</v>
      </c>
      <c r="G40" s="23">
        <f>SUM(G37:G39)</f>
        <v>1</v>
      </c>
      <c r="H40" s="2"/>
      <c r="I40" s="16"/>
      <c r="J40" s="2"/>
      <c r="K40" s="5"/>
      <c r="L40" s="1"/>
      <c r="M40" s="5"/>
      <c r="N40" s="13"/>
      <c r="O40" s="13"/>
    </row>
    <row r="41" spans="1:15" ht="27.75" customHeight="1" thickBot="1" x14ac:dyDescent="0.3">
      <c r="A41" s="63">
        <v>39</v>
      </c>
      <c r="B41" s="57" t="s">
        <v>41</v>
      </c>
      <c r="C41" s="60" t="s">
        <v>42</v>
      </c>
      <c r="D41" s="60" t="s">
        <v>302</v>
      </c>
      <c r="E41" s="25" t="s">
        <v>303</v>
      </c>
      <c r="F41" s="63">
        <v>3</v>
      </c>
      <c r="G41" s="1">
        <v>1</v>
      </c>
      <c r="H41" s="2" t="s">
        <v>305</v>
      </c>
      <c r="I41" s="17">
        <v>44712</v>
      </c>
      <c r="J41" s="8">
        <v>44712</v>
      </c>
      <c r="K41" s="5" t="s">
        <v>270</v>
      </c>
      <c r="L41" s="1" t="s">
        <v>160</v>
      </c>
      <c r="M41" s="1" t="s">
        <v>290</v>
      </c>
      <c r="N41" s="13" t="s">
        <v>273</v>
      </c>
      <c r="O41" s="13"/>
    </row>
    <row r="42" spans="1:15" ht="54.75" thickBot="1" x14ac:dyDescent="0.3">
      <c r="A42" s="64"/>
      <c r="B42" s="58"/>
      <c r="C42" s="61"/>
      <c r="D42" s="61"/>
      <c r="E42" s="25" t="s">
        <v>303</v>
      </c>
      <c r="F42" s="64"/>
      <c r="G42" s="1">
        <v>1</v>
      </c>
      <c r="H42" s="2" t="s">
        <v>305</v>
      </c>
      <c r="I42" s="17">
        <v>44712</v>
      </c>
      <c r="J42" s="8">
        <v>44711</v>
      </c>
      <c r="K42" s="5" t="s">
        <v>270</v>
      </c>
      <c r="L42" s="1" t="s">
        <v>295</v>
      </c>
      <c r="M42" s="1" t="s">
        <v>407</v>
      </c>
      <c r="N42" s="13" t="s">
        <v>273</v>
      </c>
      <c r="O42" s="13"/>
    </row>
    <row r="43" spans="1:15" ht="27.75" thickBot="1" x14ac:dyDescent="0.3">
      <c r="A43" s="65"/>
      <c r="B43" s="58"/>
      <c r="C43" s="69"/>
      <c r="D43" s="27" t="s">
        <v>243</v>
      </c>
      <c r="E43" s="25" t="s">
        <v>304</v>
      </c>
      <c r="F43" s="65"/>
      <c r="G43" s="1">
        <v>1</v>
      </c>
      <c r="H43" s="2" t="s">
        <v>306</v>
      </c>
      <c r="I43" s="17">
        <v>44712</v>
      </c>
      <c r="J43" s="8">
        <v>44703</v>
      </c>
      <c r="K43" s="5" t="s">
        <v>270</v>
      </c>
      <c r="L43" s="1" t="s">
        <v>160</v>
      </c>
      <c r="M43" s="5" t="s">
        <v>288</v>
      </c>
      <c r="N43" s="13"/>
      <c r="O43" s="13"/>
    </row>
    <row r="44" spans="1:15" ht="54.75" thickBot="1" x14ac:dyDescent="0.3">
      <c r="A44" s="56">
        <v>40</v>
      </c>
      <c r="B44" s="58"/>
      <c r="C44" s="25" t="s">
        <v>43</v>
      </c>
      <c r="D44" s="25" t="s">
        <v>239</v>
      </c>
      <c r="E44" s="25" t="s">
        <v>241</v>
      </c>
      <c r="F44" s="3">
        <v>1</v>
      </c>
      <c r="G44" s="1">
        <v>1</v>
      </c>
      <c r="H44" s="2" t="s">
        <v>242</v>
      </c>
      <c r="I44" s="17">
        <v>44694</v>
      </c>
      <c r="J44" s="8">
        <v>44685</v>
      </c>
      <c r="K44" s="5" t="s">
        <v>270</v>
      </c>
      <c r="L44" s="1" t="s">
        <v>160</v>
      </c>
      <c r="M44" s="5" t="s">
        <v>166</v>
      </c>
      <c r="N44" s="13" t="s">
        <v>273</v>
      </c>
      <c r="O44" s="13"/>
    </row>
    <row r="45" spans="1:15" ht="15.75" thickBot="1" x14ac:dyDescent="0.3">
      <c r="A45" s="56">
        <v>41</v>
      </c>
      <c r="B45" s="58"/>
      <c r="C45" s="25" t="s">
        <v>44</v>
      </c>
      <c r="D45" s="25"/>
      <c r="E45" s="25"/>
      <c r="F45" s="3">
        <v>1</v>
      </c>
      <c r="G45" s="1"/>
      <c r="H45" s="2"/>
      <c r="I45" s="16"/>
      <c r="J45" s="2"/>
      <c r="K45" s="5"/>
      <c r="L45" s="1"/>
      <c r="M45" s="5"/>
      <c r="N45" s="13"/>
      <c r="O45" s="13"/>
    </row>
    <row r="46" spans="1:15" ht="54.75" thickBot="1" x14ac:dyDescent="0.3">
      <c r="A46" s="56">
        <v>42</v>
      </c>
      <c r="B46" s="58"/>
      <c r="C46" s="25" t="s">
        <v>45</v>
      </c>
      <c r="D46" s="25" t="s">
        <v>239</v>
      </c>
      <c r="E46" s="25" t="s">
        <v>240</v>
      </c>
      <c r="F46" s="3">
        <v>1</v>
      </c>
      <c r="G46" s="1">
        <v>1</v>
      </c>
      <c r="H46" s="2" t="s">
        <v>242</v>
      </c>
      <c r="I46" s="17">
        <v>44694</v>
      </c>
      <c r="J46" s="8">
        <v>44685</v>
      </c>
      <c r="K46" s="5" t="s">
        <v>270</v>
      </c>
      <c r="L46" s="1" t="s">
        <v>160</v>
      </c>
      <c r="M46" s="5" t="s">
        <v>298</v>
      </c>
      <c r="N46" s="13" t="s">
        <v>273</v>
      </c>
      <c r="O46" s="13"/>
    </row>
    <row r="47" spans="1:15" ht="54.75" thickBot="1" x14ac:dyDescent="0.3">
      <c r="A47" s="56">
        <v>43</v>
      </c>
      <c r="B47" s="58"/>
      <c r="C47" s="25" t="s">
        <v>46</v>
      </c>
      <c r="D47" s="25" t="s">
        <v>243</v>
      </c>
      <c r="E47" s="25" t="s">
        <v>244</v>
      </c>
      <c r="F47" s="3">
        <v>1</v>
      </c>
      <c r="G47" s="1">
        <v>1</v>
      </c>
      <c r="H47" s="2" t="s">
        <v>245</v>
      </c>
      <c r="I47" s="17">
        <v>44693</v>
      </c>
      <c r="J47" s="8">
        <v>44690</v>
      </c>
      <c r="K47" s="5" t="s">
        <v>270</v>
      </c>
      <c r="L47" s="1" t="s">
        <v>160</v>
      </c>
      <c r="M47" s="5" t="s">
        <v>296</v>
      </c>
      <c r="N47" s="13" t="s">
        <v>273</v>
      </c>
      <c r="O47" s="13"/>
    </row>
    <row r="48" spans="1:15" ht="54.75" thickBot="1" x14ac:dyDescent="0.3">
      <c r="A48" s="56">
        <v>44</v>
      </c>
      <c r="B48" s="58"/>
      <c r="C48" s="25" t="s">
        <v>47</v>
      </c>
      <c r="D48" s="25" t="s">
        <v>243</v>
      </c>
      <c r="E48" s="25" t="s">
        <v>307</v>
      </c>
      <c r="F48" s="3">
        <v>1</v>
      </c>
      <c r="G48" s="1">
        <v>1</v>
      </c>
      <c r="H48" s="2" t="s">
        <v>308</v>
      </c>
      <c r="I48" s="17">
        <v>44720</v>
      </c>
      <c r="J48" s="8">
        <v>44712</v>
      </c>
      <c r="K48" s="5" t="s">
        <v>270</v>
      </c>
      <c r="L48" s="1" t="s">
        <v>295</v>
      </c>
      <c r="M48" s="5" t="s">
        <v>358</v>
      </c>
      <c r="N48" s="13" t="s">
        <v>273</v>
      </c>
      <c r="O48" s="13"/>
    </row>
    <row r="49" spans="1:16" ht="15.75" thickBot="1" x14ac:dyDescent="0.3">
      <c r="A49" s="56">
        <v>45</v>
      </c>
      <c r="B49" s="58"/>
      <c r="C49" s="25" t="s">
        <v>48</v>
      </c>
      <c r="D49" s="25"/>
      <c r="E49" s="25"/>
      <c r="F49" s="3">
        <v>1</v>
      </c>
      <c r="G49" s="1"/>
      <c r="H49" s="2"/>
      <c r="I49" s="16"/>
      <c r="J49" s="2"/>
      <c r="K49" s="5"/>
      <c r="L49" s="1"/>
      <c r="M49" s="5"/>
      <c r="N49" s="13"/>
      <c r="O49" s="13"/>
    </row>
    <row r="50" spans="1:16" ht="54.75" thickBot="1" x14ac:dyDescent="0.3">
      <c r="A50" s="56">
        <v>46</v>
      </c>
      <c r="B50" s="58"/>
      <c r="C50" s="25" t="s">
        <v>49</v>
      </c>
      <c r="D50" s="25" t="s">
        <v>239</v>
      </c>
      <c r="E50" s="25" t="s">
        <v>240</v>
      </c>
      <c r="F50" s="3">
        <v>1</v>
      </c>
      <c r="G50" s="1">
        <v>1</v>
      </c>
      <c r="H50" s="2" t="s">
        <v>242</v>
      </c>
      <c r="I50" s="17">
        <v>44694</v>
      </c>
      <c r="J50" s="8">
        <v>44694</v>
      </c>
      <c r="K50" s="5" t="s">
        <v>270</v>
      </c>
      <c r="L50" s="1" t="s">
        <v>295</v>
      </c>
      <c r="M50" s="5" t="s">
        <v>297</v>
      </c>
      <c r="N50" s="13" t="s">
        <v>273</v>
      </c>
      <c r="O50" s="13"/>
    </row>
    <row r="51" spans="1:16" ht="15.75" thickBot="1" x14ac:dyDescent="0.3">
      <c r="A51" s="56">
        <v>47</v>
      </c>
      <c r="B51" s="58"/>
      <c r="C51" s="25" t="s">
        <v>50</v>
      </c>
      <c r="D51" s="25"/>
      <c r="E51" s="25"/>
      <c r="F51" s="3">
        <v>1</v>
      </c>
      <c r="G51" s="1"/>
      <c r="H51" s="2"/>
      <c r="I51" s="16"/>
      <c r="J51" s="2"/>
      <c r="K51" s="5"/>
      <c r="L51" s="1"/>
      <c r="M51" s="5"/>
      <c r="N51" s="13"/>
      <c r="O51" s="13"/>
    </row>
    <row r="52" spans="1:16" ht="54.75" thickBot="1" x14ac:dyDescent="0.3">
      <c r="A52" s="56">
        <v>48</v>
      </c>
      <c r="B52" s="58"/>
      <c r="C52" s="25" t="s">
        <v>51</v>
      </c>
      <c r="D52" s="25" t="s">
        <v>299</v>
      </c>
      <c r="E52" s="25" t="s">
        <v>300</v>
      </c>
      <c r="F52" s="3">
        <v>1</v>
      </c>
      <c r="G52" s="1">
        <v>1</v>
      </c>
      <c r="H52" s="2" t="s">
        <v>301</v>
      </c>
      <c r="I52" s="17">
        <v>44712</v>
      </c>
      <c r="J52" s="8">
        <v>44697</v>
      </c>
      <c r="K52" s="5" t="s">
        <v>270</v>
      </c>
      <c r="L52" s="1" t="s">
        <v>160</v>
      </c>
      <c r="M52" s="5" t="s">
        <v>163</v>
      </c>
      <c r="N52" s="13" t="s">
        <v>273</v>
      </c>
      <c r="O52" s="13"/>
    </row>
    <row r="53" spans="1:16" ht="15.75" thickBot="1" x14ac:dyDescent="0.3">
      <c r="A53" s="56">
        <v>49</v>
      </c>
      <c r="B53" s="59"/>
      <c r="C53" s="25" t="s">
        <v>52</v>
      </c>
      <c r="D53" s="25"/>
      <c r="E53" s="25"/>
      <c r="F53" s="3">
        <v>1</v>
      </c>
      <c r="G53" s="1"/>
      <c r="H53" s="2"/>
      <c r="I53" s="16"/>
      <c r="J53" s="2"/>
      <c r="K53" s="5"/>
      <c r="L53" s="1"/>
      <c r="M53" s="5"/>
      <c r="N53" s="13"/>
      <c r="O53" s="13"/>
    </row>
    <row r="54" spans="1:16" ht="15.75" thickBot="1" x14ac:dyDescent="0.3">
      <c r="A54" s="56">
        <v>50</v>
      </c>
      <c r="B54" s="10" t="s">
        <v>5</v>
      </c>
      <c r="C54" s="4"/>
      <c r="D54" s="4"/>
      <c r="E54" s="4"/>
      <c r="F54" s="23">
        <f>SUM(F41:F53)</f>
        <v>13</v>
      </c>
      <c r="G54" s="23">
        <f>SUM(G41:G53)</f>
        <v>9</v>
      </c>
      <c r="H54" s="2"/>
      <c r="I54" s="16"/>
      <c r="J54" s="2"/>
      <c r="K54" s="5"/>
      <c r="L54" s="1"/>
      <c r="M54" s="5"/>
      <c r="N54" s="13"/>
      <c r="O54" s="13"/>
    </row>
    <row r="55" spans="1:16" ht="27.75" thickBot="1" x14ac:dyDescent="0.3">
      <c r="A55" s="56">
        <v>51</v>
      </c>
      <c r="B55" s="10" t="s">
        <v>53</v>
      </c>
      <c r="C55" s="25" t="s">
        <v>54</v>
      </c>
      <c r="D55" s="25" t="s">
        <v>382</v>
      </c>
      <c r="E55" s="25"/>
      <c r="F55" s="3">
        <v>1</v>
      </c>
      <c r="G55" s="1"/>
      <c r="H55" s="2"/>
      <c r="I55" s="16"/>
      <c r="J55" s="2"/>
      <c r="K55" s="5"/>
      <c r="L55" s="1"/>
      <c r="M55" s="5"/>
      <c r="N55" s="13"/>
      <c r="O55" s="13"/>
    </row>
    <row r="56" spans="1:16" ht="15.75" thickBot="1" x14ac:dyDescent="0.3">
      <c r="A56" s="56">
        <v>52</v>
      </c>
      <c r="B56" s="10" t="s">
        <v>5</v>
      </c>
      <c r="C56" s="4"/>
      <c r="D56" s="4"/>
      <c r="E56" s="4"/>
      <c r="F56" s="3">
        <f>SUM(F55)</f>
        <v>1</v>
      </c>
      <c r="G56" s="3">
        <f>SUM(G55)</f>
        <v>0</v>
      </c>
      <c r="H56" s="2"/>
      <c r="I56" s="16"/>
      <c r="J56" s="2"/>
      <c r="K56" s="5"/>
      <c r="L56" s="1"/>
      <c r="M56" s="5"/>
      <c r="N56" s="13"/>
      <c r="O56" s="13"/>
    </row>
    <row r="57" spans="1:16" ht="15.75" thickBot="1" x14ac:dyDescent="0.3">
      <c r="A57" s="56">
        <v>53</v>
      </c>
      <c r="B57" s="57" t="s">
        <v>55</v>
      </c>
      <c r="C57" s="25" t="s">
        <v>56</v>
      </c>
      <c r="D57" s="25"/>
      <c r="E57" s="25"/>
      <c r="F57" s="3">
        <v>1</v>
      </c>
      <c r="G57" s="1"/>
      <c r="H57" s="2"/>
      <c r="I57" s="16"/>
      <c r="J57" s="2"/>
      <c r="K57" s="5"/>
      <c r="L57" s="1"/>
      <c r="M57" s="5"/>
      <c r="N57" s="13"/>
      <c r="O57" s="13"/>
    </row>
    <row r="58" spans="1:16" ht="27.75" thickBot="1" x14ac:dyDescent="0.3">
      <c r="A58" s="56">
        <v>54</v>
      </c>
      <c r="B58" s="58"/>
      <c r="C58" s="25" t="s">
        <v>57</v>
      </c>
      <c r="D58" s="25" t="s">
        <v>194</v>
      </c>
      <c r="E58" s="25" t="s">
        <v>196</v>
      </c>
      <c r="F58" s="3">
        <v>1</v>
      </c>
      <c r="G58" s="19">
        <v>1</v>
      </c>
      <c r="H58" s="16" t="s">
        <v>183</v>
      </c>
      <c r="I58" s="17">
        <v>44700</v>
      </c>
      <c r="J58" s="17">
        <v>44689</v>
      </c>
      <c r="K58" s="1" t="s">
        <v>159</v>
      </c>
      <c r="L58" s="1" t="s">
        <v>160</v>
      </c>
      <c r="M58" s="1" t="s">
        <v>257</v>
      </c>
      <c r="N58" s="18" t="s">
        <v>256</v>
      </c>
      <c r="O58" s="13"/>
    </row>
    <row r="59" spans="1:16" ht="54.75" thickBot="1" x14ac:dyDescent="0.3">
      <c r="A59" s="56">
        <v>55</v>
      </c>
      <c r="B59" s="58"/>
      <c r="C59" s="25" t="s">
        <v>58</v>
      </c>
      <c r="D59" s="25" t="s">
        <v>361</v>
      </c>
      <c r="E59" s="25" t="s">
        <v>360</v>
      </c>
      <c r="F59" s="3">
        <v>1</v>
      </c>
      <c r="G59" s="19">
        <v>1</v>
      </c>
      <c r="H59" s="2" t="s">
        <v>362</v>
      </c>
      <c r="I59" s="17">
        <v>44719</v>
      </c>
      <c r="J59" s="8">
        <v>44715</v>
      </c>
      <c r="K59" s="5" t="s">
        <v>169</v>
      </c>
      <c r="L59" s="1" t="s">
        <v>160</v>
      </c>
      <c r="M59" s="5" t="s">
        <v>285</v>
      </c>
      <c r="N59" s="13" t="s">
        <v>383</v>
      </c>
      <c r="O59" s="13"/>
    </row>
    <row r="60" spans="1:16" ht="15.75" thickBot="1" x14ac:dyDescent="0.3">
      <c r="A60" s="56">
        <v>56</v>
      </c>
      <c r="B60" s="58"/>
      <c r="C60" s="25" t="s">
        <v>59</v>
      </c>
      <c r="D60" s="25" t="s">
        <v>203</v>
      </c>
      <c r="E60" s="25" t="s">
        <v>204</v>
      </c>
      <c r="F60" s="3">
        <v>1</v>
      </c>
      <c r="G60" s="19">
        <v>1</v>
      </c>
      <c r="H60" s="2" t="s">
        <v>186</v>
      </c>
      <c r="I60" s="17">
        <v>44693</v>
      </c>
      <c r="J60" s="8">
        <v>44692</v>
      </c>
      <c r="K60" s="5" t="s">
        <v>270</v>
      </c>
      <c r="L60" s="1" t="s">
        <v>160</v>
      </c>
      <c r="M60" s="5" t="s">
        <v>290</v>
      </c>
      <c r="N60" s="13"/>
      <c r="O60" s="13"/>
    </row>
    <row r="61" spans="1:16" ht="27.75" thickBot="1" x14ac:dyDescent="0.3">
      <c r="A61" s="63">
        <v>57</v>
      </c>
      <c r="B61" s="58"/>
      <c r="C61" s="60" t="s">
        <v>60</v>
      </c>
      <c r="D61" s="63" t="s">
        <v>191</v>
      </c>
      <c r="E61" s="25" t="s">
        <v>192</v>
      </c>
      <c r="F61" s="63">
        <v>3</v>
      </c>
      <c r="G61" s="19"/>
      <c r="H61" s="2" t="s">
        <v>246</v>
      </c>
      <c r="I61" s="17">
        <v>44685</v>
      </c>
      <c r="J61" s="2"/>
      <c r="K61" s="5"/>
      <c r="L61" s="1"/>
      <c r="M61" s="5"/>
      <c r="N61" s="13"/>
      <c r="O61" s="15" t="s">
        <v>264</v>
      </c>
      <c r="P61" s="22"/>
    </row>
    <row r="62" spans="1:16" ht="15.75" thickBot="1" x14ac:dyDescent="0.3">
      <c r="A62" s="64"/>
      <c r="B62" s="58"/>
      <c r="C62" s="61"/>
      <c r="D62" s="64"/>
      <c r="E62" s="25" t="s">
        <v>192</v>
      </c>
      <c r="F62" s="64"/>
      <c r="G62" s="19">
        <v>1</v>
      </c>
      <c r="H62" s="2" t="s">
        <v>248</v>
      </c>
      <c r="I62" s="17">
        <v>44685</v>
      </c>
      <c r="J62" s="2" t="s">
        <v>158</v>
      </c>
      <c r="K62" s="5" t="s">
        <v>159</v>
      </c>
      <c r="L62" s="1" t="s">
        <v>160</v>
      </c>
      <c r="M62" s="5" t="s">
        <v>163</v>
      </c>
      <c r="N62" s="13" t="s">
        <v>250</v>
      </c>
      <c r="O62" s="13"/>
    </row>
    <row r="63" spans="1:16" ht="17.25" customHeight="1" thickBot="1" x14ac:dyDescent="0.3">
      <c r="A63" s="65"/>
      <c r="B63" s="58"/>
      <c r="C63" s="62"/>
      <c r="D63" s="65"/>
      <c r="E63" s="25" t="s">
        <v>192</v>
      </c>
      <c r="F63" s="65"/>
      <c r="G63" s="19">
        <v>1</v>
      </c>
      <c r="H63" s="2" t="s">
        <v>247</v>
      </c>
      <c r="I63" s="24" t="s">
        <v>249</v>
      </c>
      <c r="J63" s="8">
        <v>44688</v>
      </c>
      <c r="K63" s="5" t="s">
        <v>159</v>
      </c>
      <c r="L63" s="1" t="s">
        <v>160</v>
      </c>
      <c r="M63" s="5" t="s">
        <v>163</v>
      </c>
      <c r="N63" s="13"/>
      <c r="O63" s="13"/>
    </row>
    <row r="64" spans="1:16" ht="15.75" thickBot="1" x14ac:dyDescent="0.3">
      <c r="A64" s="63">
        <v>58</v>
      </c>
      <c r="B64" s="58"/>
      <c r="C64" s="60" t="s">
        <v>61</v>
      </c>
      <c r="D64" s="63" t="s">
        <v>191</v>
      </c>
      <c r="E64" s="25" t="s">
        <v>193</v>
      </c>
      <c r="F64" s="63">
        <v>2</v>
      </c>
      <c r="G64" s="19">
        <v>1</v>
      </c>
      <c r="H64" s="2" t="s">
        <v>251</v>
      </c>
      <c r="I64" s="17">
        <v>44685</v>
      </c>
      <c r="J64" s="2" t="s">
        <v>161</v>
      </c>
      <c r="K64" s="5" t="s">
        <v>159</v>
      </c>
      <c r="L64" s="1" t="s">
        <v>160</v>
      </c>
      <c r="M64" s="5" t="s">
        <v>162</v>
      </c>
      <c r="N64" s="13" t="s">
        <v>250</v>
      </c>
      <c r="O64" s="13"/>
    </row>
    <row r="65" spans="1:15" ht="15.75" thickBot="1" x14ac:dyDescent="0.3">
      <c r="A65" s="65"/>
      <c r="B65" s="58"/>
      <c r="C65" s="62"/>
      <c r="D65" s="65"/>
      <c r="E65" s="25" t="s">
        <v>193</v>
      </c>
      <c r="F65" s="65"/>
      <c r="G65" s="19">
        <v>1</v>
      </c>
      <c r="H65" s="2" t="s">
        <v>252</v>
      </c>
      <c r="I65" s="17">
        <v>44693</v>
      </c>
      <c r="J65" s="8">
        <v>44688</v>
      </c>
      <c r="K65" s="5" t="s">
        <v>159</v>
      </c>
      <c r="L65" s="1" t="s">
        <v>160</v>
      </c>
      <c r="M65" s="5">
        <v>7</v>
      </c>
      <c r="N65" s="13"/>
      <c r="O65" s="13"/>
    </row>
    <row r="66" spans="1:15" ht="15.75" thickBot="1" x14ac:dyDescent="0.3">
      <c r="A66" s="56">
        <v>59</v>
      </c>
      <c r="B66" s="58"/>
      <c r="C66" s="25" t="s">
        <v>62</v>
      </c>
      <c r="D66" s="25"/>
      <c r="E66" s="25"/>
      <c r="F66" s="3">
        <v>1</v>
      </c>
      <c r="G66" s="1"/>
      <c r="H66" s="2"/>
      <c r="I66" s="16"/>
      <c r="J66" s="2"/>
      <c r="K66" s="5"/>
      <c r="L66" s="1"/>
      <c r="M66" s="5"/>
      <c r="N66" s="13"/>
      <c r="O66" s="13"/>
    </row>
    <row r="67" spans="1:15" ht="15.75" thickBot="1" x14ac:dyDescent="0.3">
      <c r="A67" s="56">
        <v>60</v>
      </c>
      <c r="B67" s="58"/>
      <c r="C67" s="25" t="s">
        <v>63</v>
      </c>
      <c r="D67" s="25" t="s">
        <v>191</v>
      </c>
      <c r="E67" s="25" t="s">
        <v>193</v>
      </c>
      <c r="F67" s="3">
        <v>1</v>
      </c>
      <c r="G67" s="1">
        <v>1</v>
      </c>
      <c r="H67" s="2" t="s">
        <v>164</v>
      </c>
      <c r="I67" s="16" t="s">
        <v>157</v>
      </c>
      <c r="J67" s="2" t="s">
        <v>165</v>
      </c>
      <c r="K67" s="5" t="s">
        <v>159</v>
      </c>
      <c r="L67" s="1" t="s">
        <v>160</v>
      </c>
      <c r="M67" s="5" t="s">
        <v>166</v>
      </c>
      <c r="N67" s="13" t="s">
        <v>250</v>
      </c>
      <c r="O67" s="13"/>
    </row>
    <row r="68" spans="1:15" ht="27.75" thickBot="1" x14ac:dyDescent="0.3">
      <c r="A68" s="56">
        <v>61</v>
      </c>
      <c r="B68" s="58"/>
      <c r="C68" s="25" t="s">
        <v>64</v>
      </c>
      <c r="D68" s="25" t="s">
        <v>208</v>
      </c>
      <c r="E68" s="25" t="s">
        <v>209</v>
      </c>
      <c r="F68" s="3">
        <v>1</v>
      </c>
      <c r="G68" s="1"/>
      <c r="H68" s="2" t="s">
        <v>210</v>
      </c>
      <c r="I68" s="17">
        <v>44688</v>
      </c>
      <c r="J68" s="2"/>
      <c r="K68" s="5"/>
      <c r="L68" s="1"/>
      <c r="M68" s="5"/>
      <c r="N68" s="13"/>
      <c r="O68" s="15" t="s">
        <v>264</v>
      </c>
    </row>
    <row r="69" spans="1:15" ht="15.75" thickBot="1" x14ac:dyDescent="0.3">
      <c r="A69" s="56">
        <v>62</v>
      </c>
      <c r="B69" s="58"/>
      <c r="C69" s="25" t="s">
        <v>65</v>
      </c>
      <c r="D69" s="25"/>
      <c r="E69" s="25"/>
      <c r="F69" s="3">
        <v>1</v>
      </c>
      <c r="G69" s="1"/>
      <c r="H69" s="52"/>
      <c r="I69" s="16"/>
      <c r="J69" s="2"/>
      <c r="K69" s="5"/>
      <c r="L69" s="1"/>
      <c r="M69" s="5"/>
      <c r="N69" s="13"/>
      <c r="O69" s="13"/>
    </row>
    <row r="70" spans="1:15" ht="27.75" thickBot="1" x14ac:dyDescent="0.3">
      <c r="A70" s="56">
        <v>63</v>
      </c>
      <c r="B70" s="58"/>
      <c r="C70" s="25" t="s">
        <v>66</v>
      </c>
      <c r="D70" s="25" t="s">
        <v>194</v>
      </c>
      <c r="E70" s="25" t="s">
        <v>195</v>
      </c>
      <c r="F70" s="3">
        <v>1</v>
      </c>
      <c r="G70" s="1">
        <v>1</v>
      </c>
      <c r="H70" s="53" t="s">
        <v>183</v>
      </c>
      <c r="I70" s="17">
        <v>44700</v>
      </c>
      <c r="J70" s="8">
        <v>44700</v>
      </c>
      <c r="K70" s="5" t="s">
        <v>169</v>
      </c>
      <c r="L70" s="1" t="s">
        <v>160</v>
      </c>
      <c r="M70" s="5" t="s">
        <v>359</v>
      </c>
      <c r="N70" s="13"/>
      <c r="O70" s="15"/>
    </row>
    <row r="71" spans="1:15" ht="15.75" thickBot="1" x14ac:dyDescent="0.3">
      <c r="A71" s="56">
        <v>64</v>
      </c>
      <c r="B71" s="58"/>
      <c r="C71" s="25" t="s">
        <v>67</v>
      </c>
      <c r="D71" s="25" t="s">
        <v>203</v>
      </c>
      <c r="E71" s="25" t="s">
        <v>205</v>
      </c>
      <c r="F71" s="3">
        <v>1</v>
      </c>
      <c r="G71" s="1">
        <v>1</v>
      </c>
      <c r="H71" s="3" t="s">
        <v>186</v>
      </c>
      <c r="I71" s="17">
        <v>44693</v>
      </c>
      <c r="J71" s="8">
        <v>44689</v>
      </c>
      <c r="K71" s="5" t="s">
        <v>270</v>
      </c>
      <c r="L71" s="1" t="s">
        <v>160</v>
      </c>
      <c r="M71" s="5" t="s">
        <v>162</v>
      </c>
      <c r="N71" s="13"/>
      <c r="O71" s="13"/>
    </row>
    <row r="72" spans="1:15" ht="54.75" thickBot="1" x14ac:dyDescent="0.3">
      <c r="A72" s="56">
        <v>65</v>
      </c>
      <c r="B72" s="58"/>
      <c r="C72" s="60" t="s">
        <v>68</v>
      </c>
      <c r="D72" s="63" t="s">
        <v>189</v>
      </c>
      <c r="E72" s="25" t="s">
        <v>190</v>
      </c>
      <c r="F72" s="63">
        <v>3</v>
      </c>
      <c r="G72" s="1">
        <v>1</v>
      </c>
      <c r="H72" s="2" t="s">
        <v>167</v>
      </c>
      <c r="I72" s="16" t="s">
        <v>168</v>
      </c>
      <c r="J72" s="8">
        <v>44678</v>
      </c>
      <c r="K72" s="5" t="s">
        <v>169</v>
      </c>
      <c r="L72" s="1" t="s">
        <v>160</v>
      </c>
      <c r="M72" s="5" t="s">
        <v>170</v>
      </c>
      <c r="N72" s="13" t="s">
        <v>253</v>
      </c>
      <c r="O72" s="13"/>
    </row>
    <row r="73" spans="1:15" ht="54.75" thickBot="1" x14ac:dyDescent="0.3">
      <c r="A73" s="56"/>
      <c r="B73" s="58"/>
      <c r="C73" s="61"/>
      <c r="D73" s="64"/>
      <c r="E73" s="25" t="s">
        <v>190</v>
      </c>
      <c r="F73" s="64"/>
      <c r="G73" s="1">
        <v>1</v>
      </c>
      <c r="H73" s="2" t="s">
        <v>254</v>
      </c>
      <c r="I73" s="17">
        <v>44698</v>
      </c>
      <c r="J73" s="8">
        <v>44692</v>
      </c>
      <c r="K73" s="5" t="s">
        <v>169</v>
      </c>
      <c r="L73" s="1" t="s">
        <v>160</v>
      </c>
      <c r="M73" s="5" t="s">
        <v>286</v>
      </c>
      <c r="N73" s="13" t="s">
        <v>287</v>
      </c>
      <c r="O73" s="13"/>
    </row>
    <row r="74" spans="1:15" ht="15.75" thickBot="1" x14ac:dyDescent="0.3">
      <c r="A74" s="56"/>
      <c r="B74" s="58"/>
      <c r="C74" s="62"/>
      <c r="D74" s="65"/>
      <c r="E74" s="25" t="s">
        <v>190</v>
      </c>
      <c r="F74" s="65"/>
      <c r="G74" s="1"/>
      <c r="H74" s="2"/>
      <c r="I74" s="16"/>
      <c r="J74" s="2"/>
      <c r="K74" s="5"/>
      <c r="L74" s="1"/>
      <c r="M74" s="5"/>
      <c r="N74" s="13"/>
      <c r="O74" s="13"/>
    </row>
    <row r="75" spans="1:15" ht="27.75" thickBot="1" x14ac:dyDescent="0.3">
      <c r="A75" s="56">
        <v>66</v>
      </c>
      <c r="B75" s="58"/>
      <c r="C75" s="25" t="s">
        <v>69</v>
      </c>
      <c r="D75" s="25" t="s">
        <v>199</v>
      </c>
      <c r="E75" s="25" t="s">
        <v>201</v>
      </c>
      <c r="F75" s="3">
        <v>1</v>
      </c>
      <c r="G75" s="1">
        <v>1</v>
      </c>
      <c r="H75" s="2" t="s">
        <v>185</v>
      </c>
      <c r="I75" s="17">
        <v>44699</v>
      </c>
      <c r="J75" s="8">
        <v>44697</v>
      </c>
      <c r="K75" s="5" t="s">
        <v>169</v>
      </c>
      <c r="L75" s="1" t="s">
        <v>160</v>
      </c>
      <c r="M75" s="5">
        <v>15</v>
      </c>
      <c r="N75" s="13" t="s">
        <v>384</v>
      </c>
      <c r="O75" s="15"/>
    </row>
    <row r="76" spans="1:15" ht="15.75" thickBot="1" x14ac:dyDescent="0.3">
      <c r="A76" s="56"/>
      <c r="B76" s="58"/>
      <c r="C76" s="60" t="s">
        <v>70</v>
      </c>
      <c r="D76" s="63" t="s">
        <v>212</v>
      </c>
      <c r="E76" s="63" t="s">
        <v>213</v>
      </c>
      <c r="F76" s="63">
        <v>2</v>
      </c>
      <c r="G76" s="1">
        <v>1</v>
      </c>
      <c r="H76" s="54" t="s">
        <v>214</v>
      </c>
      <c r="I76" s="44">
        <v>44685</v>
      </c>
      <c r="J76" s="8">
        <v>44684</v>
      </c>
      <c r="K76" s="5" t="s">
        <v>169</v>
      </c>
      <c r="L76" s="1" t="s">
        <v>160</v>
      </c>
      <c r="M76" s="5" t="s">
        <v>163</v>
      </c>
      <c r="N76" s="13"/>
      <c r="O76" s="15"/>
    </row>
    <row r="77" spans="1:15" ht="27.75" thickBot="1" x14ac:dyDescent="0.3">
      <c r="A77" s="56">
        <v>67</v>
      </c>
      <c r="B77" s="58"/>
      <c r="C77" s="62"/>
      <c r="D77" s="65"/>
      <c r="E77" s="65"/>
      <c r="F77" s="65"/>
      <c r="G77" s="1"/>
      <c r="H77" s="54" t="s">
        <v>214</v>
      </c>
      <c r="I77" s="44">
        <v>44685</v>
      </c>
      <c r="J77" s="2"/>
      <c r="K77" s="5"/>
      <c r="L77" s="1"/>
      <c r="M77" s="5"/>
      <c r="N77" s="13"/>
      <c r="O77" s="15" t="s">
        <v>264</v>
      </c>
    </row>
    <row r="78" spans="1:15" ht="27.75" thickBot="1" x14ac:dyDescent="0.3">
      <c r="A78" s="56">
        <v>68</v>
      </c>
      <c r="B78" s="58"/>
      <c r="C78" s="25" t="s">
        <v>71</v>
      </c>
      <c r="D78" s="25" t="s">
        <v>194</v>
      </c>
      <c r="E78" s="25" t="s">
        <v>258</v>
      </c>
      <c r="F78" s="3">
        <v>1</v>
      </c>
      <c r="G78" s="1">
        <v>1</v>
      </c>
      <c r="H78" s="2" t="s">
        <v>259</v>
      </c>
      <c r="I78" s="17">
        <v>44706</v>
      </c>
      <c r="J78" s="8">
        <v>44701</v>
      </c>
      <c r="K78" s="5" t="s">
        <v>169</v>
      </c>
      <c r="L78" s="1" t="s">
        <v>295</v>
      </c>
      <c r="M78" s="5" t="s">
        <v>163</v>
      </c>
      <c r="N78" s="13"/>
      <c r="O78" s="13"/>
    </row>
    <row r="79" spans="1:15" ht="27.75" thickBot="1" x14ac:dyDescent="0.3">
      <c r="A79" s="56">
        <v>69</v>
      </c>
      <c r="B79" s="58"/>
      <c r="C79" s="25" t="s">
        <v>72</v>
      </c>
      <c r="D79" s="25" t="s">
        <v>199</v>
      </c>
      <c r="E79" s="25" t="s">
        <v>261</v>
      </c>
      <c r="F79" s="3">
        <v>1</v>
      </c>
      <c r="G79" s="1">
        <v>1</v>
      </c>
      <c r="H79" s="2" t="s">
        <v>262</v>
      </c>
      <c r="I79" s="17">
        <v>44709</v>
      </c>
      <c r="J79" s="8">
        <v>44708</v>
      </c>
      <c r="K79" s="5" t="s">
        <v>169</v>
      </c>
      <c r="L79" s="1" t="s">
        <v>160</v>
      </c>
      <c r="M79" s="5" t="s">
        <v>385</v>
      </c>
      <c r="N79" s="13" t="s">
        <v>384</v>
      </c>
      <c r="O79" s="13"/>
    </row>
    <row r="80" spans="1:15" ht="27.75" thickBot="1" x14ac:dyDescent="0.3">
      <c r="A80" s="56">
        <v>70</v>
      </c>
      <c r="B80" s="58"/>
      <c r="C80" s="25" t="s">
        <v>73</v>
      </c>
      <c r="D80" s="25" t="s">
        <v>199</v>
      </c>
      <c r="E80" s="25" t="s">
        <v>202</v>
      </c>
      <c r="F80" s="3">
        <v>1</v>
      </c>
      <c r="G80" s="1">
        <v>1</v>
      </c>
      <c r="H80" s="2" t="s">
        <v>185</v>
      </c>
      <c r="I80" s="17">
        <v>44699</v>
      </c>
      <c r="J80" s="8">
        <v>44694</v>
      </c>
      <c r="K80" s="5" t="s">
        <v>169</v>
      </c>
      <c r="L80" s="1" t="s">
        <v>160</v>
      </c>
      <c r="M80" s="5" t="s">
        <v>385</v>
      </c>
      <c r="N80" s="13" t="s">
        <v>289</v>
      </c>
      <c r="O80" s="15"/>
    </row>
    <row r="81" spans="1:15" ht="27.75" thickBot="1" x14ac:dyDescent="0.3">
      <c r="A81" s="56">
        <v>71</v>
      </c>
      <c r="B81" s="58"/>
      <c r="C81" s="25" t="s">
        <v>74</v>
      </c>
      <c r="D81" s="25" t="s">
        <v>208</v>
      </c>
      <c r="E81" s="25" t="s">
        <v>211</v>
      </c>
      <c r="F81" s="3">
        <v>1</v>
      </c>
      <c r="G81" s="1"/>
      <c r="H81" s="2" t="s">
        <v>210</v>
      </c>
      <c r="I81" s="17">
        <v>44688</v>
      </c>
      <c r="J81" s="2"/>
      <c r="K81" s="5"/>
      <c r="L81" s="1"/>
      <c r="M81" s="5"/>
      <c r="N81" s="13"/>
      <c r="O81" s="15" t="s">
        <v>264</v>
      </c>
    </row>
    <row r="82" spans="1:15" ht="27.75" thickBot="1" x14ac:dyDescent="0.3">
      <c r="A82" s="56">
        <v>72</v>
      </c>
      <c r="B82" s="58"/>
      <c r="C82" s="25" t="s">
        <v>75</v>
      </c>
      <c r="D82" s="25" t="s">
        <v>194</v>
      </c>
      <c r="E82" s="25" t="s">
        <v>260</v>
      </c>
      <c r="F82" s="3">
        <v>1</v>
      </c>
      <c r="G82" s="1">
        <v>1</v>
      </c>
      <c r="H82" s="2" t="s">
        <v>259</v>
      </c>
      <c r="I82" s="17">
        <v>44706</v>
      </c>
      <c r="J82" s="8">
        <v>44699</v>
      </c>
      <c r="K82" s="5" t="s">
        <v>169</v>
      </c>
      <c r="L82" s="1" t="s">
        <v>295</v>
      </c>
      <c r="M82" s="5" t="s">
        <v>163</v>
      </c>
      <c r="N82" s="13"/>
      <c r="O82" s="13"/>
    </row>
    <row r="83" spans="1:15" ht="15.75" thickBot="1" x14ac:dyDescent="0.3">
      <c r="A83" s="56">
        <v>73</v>
      </c>
      <c r="B83" s="58"/>
      <c r="C83" s="25" t="s">
        <v>76</v>
      </c>
      <c r="D83" s="25"/>
      <c r="E83" s="25"/>
      <c r="F83" s="3">
        <v>1</v>
      </c>
      <c r="G83" s="1"/>
      <c r="H83" s="2"/>
      <c r="I83" s="16"/>
      <c r="J83" s="2"/>
      <c r="K83" s="5"/>
      <c r="L83" s="1"/>
      <c r="M83" s="5"/>
      <c r="N83" s="13"/>
      <c r="O83" s="13"/>
    </row>
    <row r="84" spans="1:15" ht="27.75" customHeight="1" thickBot="1" x14ac:dyDescent="0.3">
      <c r="A84" s="63">
        <v>74</v>
      </c>
      <c r="B84" s="58"/>
      <c r="C84" s="60" t="s">
        <v>77</v>
      </c>
      <c r="D84" s="60" t="s">
        <v>206</v>
      </c>
      <c r="E84" s="25" t="s">
        <v>207</v>
      </c>
      <c r="F84" s="63">
        <v>2</v>
      </c>
      <c r="G84" s="1">
        <v>1</v>
      </c>
      <c r="H84" s="2" t="s">
        <v>291</v>
      </c>
      <c r="I84" s="17">
        <v>44712</v>
      </c>
      <c r="J84" s="8">
        <v>44699</v>
      </c>
      <c r="K84" s="5" t="s">
        <v>270</v>
      </c>
      <c r="L84" s="1" t="s">
        <v>295</v>
      </c>
      <c r="M84" s="5" t="s">
        <v>386</v>
      </c>
      <c r="N84" s="13"/>
      <c r="O84" s="13"/>
    </row>
    <row r="85" spans="1:15" ht="15.75" thickBot="1" x14ac:dyDescent="0.3">
      <c r="A85" s="64"/>
      <c r="B85" s="58"/>
      <c r="C85" s="61"/>
      <c r="D85" s="61"/>
      <c r="E85" s="25" t="s">
        <v>207</v>
      </c>
      <c r="F85" s="64"/>
      <c r="G85" s="1">
        <v>1</v>
      </c>
      <c r="H85" s="2" t="s">
        <v>187</v>
      </c>
      <c r="I85" s="17">
        <v>44688</v>
      </c>
      <c r="J85" s="8">
        <v>44678</v>
      </c>
      <c r="K85" s="5" t="s">
        <v>159</v>
      </c>
      <c r="L85" s="1" t="s">
        <v>160</v>
      </c>
      <c r="M85" s="5" t="s">
        <v>285</v>
      </c>
      <c r="N85" s="13"/>
      <c r="O85" s="15"/>
    </row>
    <row r="86" spans="1:15" ht="27.75" thickBot="1" x14ac:dyDescent="0.3">
      <c r="A86" s="65"/>
      <c r="B86" s="58"/>
      <c r="C86" s="62"/>
      <c r="D86" s="62"/>
      <c r="E86" s="25" t="s">
        <v>207</v>
      </c>
      <c r="F86" s="65"/>
      <c r="G86" s="1"/>
      <c r="H86" s="2" t="s">
        <v>187</v>
      </c>
      <c r="I86" s="17">
        <v>44688</v>
      </c>
      <c r="J86" s="2"/>
      <c r="K86" s="5"/>
      <c r="L86" s="1"/>
      <c r="M86" s="5"/>
      <c r="N86" s="13"/>
      <c r="O86" s="15" t="s">
        <v>264</v>
      </c>
    </row>
    <row r="87" spans="1:15" ht="15.75" thickBot="1" x14ac:dyDescent="0.3">
      <c r="A87" s="56">
        <v>75</v>
      </c>
      <c r="B87" s="58"/>
      <c r="C87" s="25" t="s">
        <v>78</v>
      </c>
      <c r="D87" s="25" t="s">
        <v>203</v>
      </c>
      <c r="E87" s="25" t="s">
        <v>204</v>
      </c>
      <c r="F87" s="3">
        <v>1</v>
      </c>
      <c r="G87" s="1">
        <v>1</v>
      </c>
      <c r="H87" s="2" t="s">
        <v>186</v>
      </c>
      <c r="I87" s="17">
        <v>44693</v>
      </c>
      <c r="J87" s="8">
        <v>44693</v>
      </c>
      <c r="K87" s="5" t="s">
        <v>270</v>
      </c>
      <c r="L87" s="1" t="s">
        <v>160</v>
      </c>
      <c r="M87" s="5" t="s">
        <v>358</v>
      </c>
      <c r="N87" s="13"/>
      <c r="O87" s="13"/>
    </row>
    <row r="88" spans="1:15" ht="15.75" thickBot="1" x14ac:dyDescent="0.3">
      <c r="A88" s="56">
        <v>76</v>
      </c>
      <c r="B88" s="58"/>
      <c r="C88" s="25" t="s">
        <v>79</v>
      </c>
      <c r="D88" s="25"/>
      <c r="E88" s="25"/>
      <c r="F88" s="3">
        <v>1</v>
      </c>
      <c r="G88" s="1"/>
      <c r="H88" s="2"/>
      <c r="I88" s="16"/>
      <c r="J88" s="2"/>
      <c r="K88" s="5"/>
      <c r="L88" s="1"/>
      <c r="M88" s="5"/>
      <c r="N88" s="13"/>
      <c r="O88" s="13"/>
    </row>
    <row r="89" spans="1:15" ht="15.75" customHeight="1" thickBot="1" x14ac:dyDescent="0.3">
      <c r="A89" s="56"/>
      <c r="B89" s="58"/>
      <c r="C89" s="60" t="s">
        <v>80</v>
      </c>
      <c r="D89" s="63" t="s">
        <v>199</v>
      </c>
      <c r="E89" s="60" t="s">
        <v>200</v>
      </c>
      <c r="F89" s="63">
        <v>1</v>
      </c>
      <c r="G89" s="1">
        <v>1</v>
      </c>
      <c r="H89" s="2" t="s">
        <v>363</v>
      </c>
      <c r="I89" s="17">
        <v>44719</v>
      </c>
      <c r="J89" s="8">
        <v>44709</v>
      </c>
      <c r="K89" s="5" t="s">
        <v>169</v>
      </c>
      <c r="L89" s="1" t="s">
        <v>160</v>
      </c>
      <c r="M89" s="5" t="s">
        <v>385</v>
      </c>
      <c r="N89" s="13" t="s">
        <v>384</v>
      </c>
      <c r="O89" s="13"/>
    </row>
    <row r="90" spans="1:15" ht="27.75" thickBot="1" x14ac:dyDescent="0.3">
      <c r="A90" s="56">
        <v>77</v>
      </c>
      <c r="B90" s="58"/>
      <c r="C90" s="62"/>
      <c r="D90" s="65"/>
      <c r="E90" s="62"/>
      <c r="F90" s="65"/>
      <c r="G90" s="1"/>
      <c r="H90" s="2" t="s">
        <v>184</v>
      </c>
      <c r="I90" s="17">
        <v>44699</v>
      </c>
      <c r="J90" s="2"/>
      <c r="K90" s="5"/>
      <c r="L90" s="1"/>
      <c r="M90" s="5"/>
      <c r="N90" s="13"/>
      <c r="O90" s="15" t="s">
        <v>264</v>
      </c>
    </row>
    <row r="91" spans="1:15" ht="27.75" thickBot="1" x14ac:dyDescent="0.3">
      <c r="A91" s="56">
        <v>78</v>
      </c>
      <c r="B91" s="58"/>
      <c r="C91" s="25" t="s">
        <v>81</v>
      </c>
      <c r="D91" s="25" t="s">
        <v>194</v>
      </c>
      <c r="E91" s="25" t="s">
        <v>197</v>
      </c>
      <c r="F91" s="3">
        <v>1</v>
      </c>
      <c r="G91" s="1">
        <v>1</v>
      </c>
      <c r="H91" s="2" t="s">
        <v>183</v>
      </c>
      <c r="I91" s="17">
        <v>44700</v>
      </c>
      <c r="J91" s="8">
        <v>44698</v>
      </c>
      <c r="K91" s="5" t="s">
        <v>169</v>
      </c>
      <c r="L91" s="1" t="s">
        <v>160</v>
      </c>
      <c r="M91" s="5" t="s">
        <v>285</v>
      </c>
      <c r="N91" s="13"/>
      <c r="O91" s="15"/>
    </row>
    <row r="92" spans="1:15" ht="15.75" thickBot="1" x14ac:dyDescent="0.3">
      <c r="A92" s="56">
        <v>79</v>
      </c>
      <c r="B92" s="58"/>
      <c r="C92" s="25" t="s">
        <v>82</v>
      </c>
      <c r="D92" s="25"/>
      <c r="E92" s="25"/>
      <c r="F92" s="3">
        <v>1</v>
      </c>
      <c r="G92" s="1"/>
      <c r="H92" s="2"/>
      <c r="I92" s="16"/>
      <c r="J92" s="2"/>
      <c r="K92" s="5"/>
      <c r="L92" s="1"/>
      <c r="M92" s="5"/>
      <c r="N92" s="13"/>
      <c r="O92" s="13"/>
    </row>
    <row r="93" spans="1:15" ht="27.75" thickBot="1" x14ac:dyDescent="0.3">
      <c r="A93" s="56">
        <v>80</v>
      </c>
      <c r="B93" s="59"/>
      <c r="C93" s="25" t="s">
        <v>83</v>
      </c>
      <c r="D93" s="25" t="s">
        <v>194</v>
      </c>
      <c r="E93" s="25" t="s">
        <v>198</v>
      </c>
      <c r="F93" s="3">
        <v>1</v>
      </c>
      <c r="G93" s="1">
        <v>1</v>
      </c>
      <c r="H93" s="2" t="s">
        <v>183</v>
      </c>
      <c r="I93" s="17">
        <v>44700</v>
      </c>
      <c r="J93" s="8">
        <v>44694</v>
      </c>
      <c r="K93" s="5" t="s">
        <v>169</v>
      </c>
      <c r="L93" s="1" t="s">
        <v>160</v>
      </c>
      <c r="M93" s="5" t="s">
        <v>288</v>
      </c>
      <c r="N93" s="13" t="s">
        <v>289</v>
      </c>
      <c r="O93" s="13"/>
    </row>
    <row r="94" spans="1:15" ht="15.75" thickBot="1" x14ac:dyDescent="0.3">
      <c r="A94" s="56">
        <v>81</v>
      </c>
      <c r="B94" s="10" t="s">
        <v>5</v>
      </c>
      <c r="C94" s="4"/>
      <c r="D94" s="4"/>
      <c r="E94" s="4"/>
      <c r="F94" s="23">
        <f>SUM(F57:F93)</f>
        <v>35</v>
      </c>
      <c r="G94" s="23">
        <f>SUM(G57:G93)</f>
        <v>24</v>
      </c>
      <c r="H94" s="2"/>
      <c r="I94" s="16"/>
      <c r="J94" s="2"/>
      <c r="K94" s="5"/>
      <c r="L94" s="1"/>
      <c r="M94" s="5"/>
      <c r="N94" s="13"/>
      <c r="O94" s="13"/>
    </row>
    <row r="95" spans="1:15" ht="15.75" thickBot="1" x14ac:dyDescent="0.3">
      <c r="A95" s="56">
        <v>82</v>
      </c>
      <c r="B95" s="57" t="s">
        <v>84</v>
      </c>
      <c r="C95" s="25" t="s">
        <v>85</v>
      </c>
      <c r="D95" s="25"/>
      <c r="E95" s="25"/>
      <c r="F95" s="3">
        <v>1</v>
      </c>
      <c r="G95" s="1"/>
      <c r="H95" s="2"/>
      <c r="I95" s="16"/>
      <c r="J95" s="2"/>
      <c r="K95" s="5"/>
      <c r="L95" s="1"/>
      <c r="M95" s="5"/>
      <c r="N95" s="13"/>
      <c r="O95" s="13"/>
    </row>
    <row r="96" spans="1:15" ht="15.75" thickBot="1" x14ac:dyDescent="0.3">
      <c r="A96" s="56">
        <v>83</v>
      </c>
      <c r="B96" s="58"/>
      <c r="C96" s="25" t="s">
        <v>86</v>
      </c>
      <c r="D96" s="25"/>
      <c r="E96" s="25"/>
      <c r="F96" s="3">
        <v>1</v>
      </c>
      <c r="G96" s="1"/>
      <c r="H96" s="2"/>
      <c r="I96" s="16"/>
      <c r="J96" s="2"/>
      <c r="K96" s="5"/>
      <c r="L96" s="1"/>
      <c r="M96" s="5"/>
      <c r="N96" s="13"/>
      <c r="O96" s="13"/>
    </row>
    <row r="97" spans="1:15" ht="15.75" thickBot="1" x14ac:dyDescent="0.3">
      <c r="A97" s="56">
        <v>84</v>
      </c>
      <c r="B97" s="59"/>
      <c r="C97" s="25" t="s">
        <v>87</v>
      </c>
      <c r="D97" s="25"/>
      <c r="E97" s="25"/>
      <c r="F97" s="3">
        <v>1</v>
      </c>
      <c r="G97" s="1"/>
      <c r="H97" s="2"/>
      <c r="I97" s="16"/>
      <c r="J97" s="2"/>
      <c r="K97" s="5"/>
      <c r="L97" s="1"/>
      <c r="M97" s="5"/>
      <c r="N97" s="13"/>
      <c r="O97" s="13"/>
    </row>
    <row r="98" spans="1:15" ht="15.75" thickBot="1" x14ac:dyDescent="0.3">
      <c r="A98" s="56">
        <v>85</v>
      </c>
      <c r="B98" s="10" t="s">
        <v>5</v>
      </c>
      <c r="C98" s="4"/>
      <c r="D98" s="4"/>
      <c r="E98" s="4"/>
      <c r="F98" s="3">
        <f>SUM(F95:F97)</f>
        <v>3</v>
      </c>
      <c r="G98" s="3">
        <f>SUM(G95:G97)</f>
        <v>0</v>
      </c>
      <c r="H98" s="2"/>
      <c r="I98" s="16"/>
      <c r="J98" s="2"/>
      <c r="K98" s="5"/>
      <c r="L98" s="1"/>
      <c r="M98" s="5"/>
      <c r="N98" s="13"/>
      <c r="O98" s="13"/>
    </row>
    <row r="99" spans="1:15" ht="15.75" thickBot="1" x14ac:dyDescent="0.3">
      <c r="A99" s="56">
        <v>86</v>
      </c>
      <c r="B99" s="57" t="s">
        <v>88</v>
      </c>
      <c r="C99" s="25" t="s">
        <v>89</v>
      </c>
      <c r="D99" s="25"/>
      <c r="E99" s="25"/>
      <c r="F99" s="3">
        <v>1</v>
      </c>
      <c r="G99" s="1"/>
      <c r="H99" s="2"/>
      <c r="I99" s="16"/>
      <c r="J99" s="2"/>
      <c r="K99" s="5"/>
      <c r="L99" s="1"/>
      <c r="M99" s="5"/>
      <c r="N99" s="13"/>
      <c r="O99" s="13"/>
    </row>
    <row r="100" spans="1:15" ht="15.75" thickBot="1" x14ac:dyDescent="0.3">
      <c r="A100" s="56">
        <v>87</v>
      </c>
      <c r="B100" s="59"/>
      <c r="C100" s="25" t="s">
        <v>90</v>
      </c>
      <c r="D100" s="25"/>
      <c r="E100" s="25"/>
      <c r="F100" s="3">
        <v>1</v>
      </c>
      <c r="G100" s="1"/>
      <c r="H100" s="2"/>
      <c r="I100" s="16"/>
      <c r="J100" s="2"/>
      <c r="K100" s="5"/>
      <c r="L100" s="1"/>
      <c r="M100" s="5"/>
      <c r="N100" s="13"/>
      <c r="O100" s="13"/>
    </row>
    <row r="101" spans="1:15" ht="15.75" thickBot="1" x14ac:dyDescent="0.3">
      <c r="A101" s="56">
        <v>88</v>
      </c>
      <c r="B101" s="10" t="s">
        <v>5</v>
      </c>
      <c r="C101" s="4"/>
      <c r="D101" s="4"/>
      <c r="E101" s="4"/>
      <c r="F101" s="3">
        <f>SUM(F99:F100)</f>
        <v>2</v>
      </c>
      <c r="G101" s="3">
        <f>SUM(G99:G100)</f>
        <v>0</v>
      </c>
      <c r="H101" s="2"/>
      <c r="I101" s="16"/>
      <c r="J101" s="2"/>
      <c r="K101" s="5"/>
      <c r="L101" s="1"/>
      <c r="M101" s="5"/>
      <c r="N101" s="13"/>
      <c r="O101" s="13"/>
    </row>
    <row r="102" spans="1:15" ht="15.75" thickBot="1" x14ac:dyDescent="0.3">
      <c r="A102" s="56">
        <v>89</v>
      </c>
      <c r="B102" s="10" t="s">
        <v>91</v>
      </c>
      <c r="C102" s="25" t="s">
        <v>92</v>
      </c>
      <c r="D102" s="25"/>
      <c r="E102" s="25"/>
      <c r="F102" s="3">
        <v>1</v>
      </c>
      <c r="G102" s="1"/>
      <c r="H102" s="2"/>
      <c r="I102" s="16"/>
      <c r="J102" s="2"/>
      <c r="K102" s="5"/>
      <c r="L102" s="1"/>
      <c r="M102" s="5"/>
      <c r="N102" s="13"/>
      <c r="O102" s="13"/>
    </row>
    <row r="103" spans="1:15" ht="15.75" thickBot="1" x14ac:dyDescent="0.3">
      <c r="A103" s="56">
        <v>90</v>
      </c>
      <c r="B103" s="10" t="s">
        <v>5</v>
      </c>
      <c r="C103" s="4"/>
      <c r="D103" s="4"/>
      <c r="E103" s="4"/>
      <c r="F103" s="3">
        <f>SUM(F102)</f>
        <v>1</v>
      </c>
      <c r="G103" s="3">
        <f>SUM(G102)</f>
        <v>0</v>
      </c>
      <c r="H103" s="2"/>
      <c r="I103" s="16"/>
      <c r="J103" s="2"/>
      <c r="K103" s="5"/>
      <c r="L103" s="1"/>
      <c r="M103" s="5"/>
      <c r="N103" s="13"/>
      <c r="O103" s="13"/>
    </row>
    <row r="104" spans="1:15" ht="27.75" thickBot="1" x14ac:dyDescent="0.3">
      <c r="A104" s="56">
        <v>91</v>
      </c>
      <c r="B104" s="57" t="s">
        <v>93</v>
      </c>
      <c r="C104" s="25" t="s">
        <v>94</v>
      </c>
      <c r="D104" s="25" t="s">
        <v>277</v>
      </c>
      <c r="E104" s="25" t="s">
        <v>278</v>
      </c>
      <c r="F104" s="3">
        <v>1</v>
      </c>
      <c r="G104" s="1">
        <v>1</v>
      </c>
      <c r="H104" s="2" t="s">
        <v>279</v>
      </c>
      <c r="I104" s="17">
        <v>44705</v>
      </c>
      <c r="J104" s="2" t="s">
        <v>387</v>
      </c>
      <c r="K104" s="5" t="s">
        <v>270</v>
      </c>
      <c r="L104" s="1" t="s">
        <v>160</v>
      </c>
      <c r="M104" s="5" t="s">
        <v>163</v>
      </c>
      <c r="N104" s="13" t="s">
        <v>289</v>
      </c>
      <c r="O104" s="13"/>
    </row>
    <row r="105" spans="1:15" ht="15.75" thickBot="1" x14ac:dyDescent="0.3">
      <c r="A105" s="56">
        <v>92</v>
      </c>
      <c r="B105" s="58"/>
      <c r="C105" s="25" t="s">
        <v>95</v>
      </c>
      <c r="D105" s="25"/>
      <c r="E105" s="25"/>
      <c r="F105" s="3">
        <v>2</v>
      </c>
      <c r="G105" s="1"/>
      <c r="H105" s="2"/>
      <c r="I105" s="16"/>
      <c r="J105" s="2"/>
      <c r="K105" s="5"/>
      <c r="L105" s="1"/>
      <c r="M105" s="5"/>
      <c r="N105" s="13"/>
      <c r="O105" s="13"/>
    </row>
    <row r="106" spans="1:15" ht="41.25" thickBot="1" x14ac:dyDescent="0.3">
      <c r="A106" s="56">
        <v>93</v>
      </c>
      <c r="B106" s="58"/>
      <c r="C106" s="25" t="s">
        <v>96</v>
      </c>
      <c r="D106" s="25" t="s">
        <v>221</v>
      </c>
      <c r="E106" s="25" t="s">
        <v>222</v>
      </c>
      <c r="F106" s="3">
        <v>1</v>
      </c>
      <c r="G106" s="1">
        <v>1</v>
      </c>
      <c r="H106" s="2" t="s">
        <v>223</v>
      </c>
      <c r="I106" s="17">
        <v>44701</v>
      </c>
      <c r="J106" s="8">
        <v>44700</v>
      </c>
      <c r="K106" s="5" t="s">
        <v>270</v>
      </c>
      <c r="L106" s="1" t="s">
        <v>160</v>
      </c>
      <c r="M106" s="5" t="s">
        <v>285</v>
      </c>
      <c r="N106" s="13" t="s">
        <v>388</v>
      </c>
      <c r="O106" s="15"/>
    </row>
    <row r="107" spans="1:15" ht="41.25" thickBot="1" x14ac:dyDescent="0.3">
      <c r="A107" s="56">
        <v>94</v>
      </c>
      <c r="B107" s="58"/>
      <c r="C107" s="25" t="s">
        <v>97</v>
      </c>
      <c r="D107" s="25" t="s">
        <v>230</v>
      </c>
      <c r="E107" s="25" t="s">
        <v>231</v>
      </c>
      <c r="F107" s="3">
        <v>1</v>
      </c>
      <c r="G107" s="1">
        <v>1</v>
      </c>
      <c r="H107" s="2" t="s">
        <v>232</v>
      </c>
      <c r="I107" s="17">
        <v>44687</v>
      </c>
      <c r="J107" s="8">
        <v>44683</v>
      </c>
      <c r="K107" s="5" t="s">
        <v>270</v>
      </c>
      <c r="L107" s="1" t="s">
        <v>160</v>
      </c>
      <c r="M107" s="5" t="s">
        <v>271</v>
      </c>
      <c r="N107" s="13" t="s">
        <v>272</v>
      </c>
      <c r="O107" s="13"/>
    </row>
    <row r="108" spans="1:15" ht="15.75" thickBot="1" x14ac:dyDescent="0.3">
      <c r="A108" s="56">
        <v>95</v>
      </c>
      <c r="B108" s="58"/>
      <c r="C108" s="25" t="s">
        <v>98</v>
      </c>
      <c r="D108" s="25"/>
      <c r="E108" s="25"/>
      <c r="F108" s="3">
        <v>1</v>
      </c>
      <c r="G108" s="1"/>
      <c r="H108" s="2"/>
      <c r="I108" s="16"/>
      <c r="J108" s="2"/>
      <c r="K108" s="5"/>
      <c r="L108" s="1"/>
      <c r="M108" s="5"/>
      <c r="N108" s="13"/>
      <c r="O108" s="13"/>
    </row>
    <row r="109" spans="1:15" ht="27.75" thickBot="1" x14ac:dyDescent="0.3">
      <c r="A109" s="56">
        <v>96</v>
      </c>
      <c r="B109" s="58"/>
      <c r="C109" s="25" t="s">
        <v>99</v>
      </c>
      <c r="D109" s="25" t="s">
        <v>277</v>
      </c>
      <c r="E109" s="25" t="s">
        <v>280</v>
      </c>
      <c r="F109" s="3">
        <v>1</v>
      </c>
      <c r="G109" s="1">
        <v>1</v>
      </c>
      <c r="H109" s="2" t="s">
        <v>389</v>
      </c>
      <c r="I109" s="17" t="s">
        <v>390</v>
      </c>
      <c r="J109" s="8">
        <v>44722</v>
      </c>
      <c r="K109" s="5" t="s">
        <v>270</v>
      </c>
      <c r="L109" s="1" t="s">
        <v>160</v>
      </c>
      <c r="M109" s="5" t="s">
        <v>163</v>
      </c>
      <c r="N109" s="13"/>
      <c r="O109" s="15"/>
    </row>
    <row r="110" spans="1:15" ht="15.75" thickBot="1" x14ac:dyDescent="0.3">
      <c r="A110" s="56">
        <v>97</v>
      </c>
      <c r="B110" s="58"/>
      <c r="C110" s="25" t="s">
        <v>100</v>
      </c>
      <c r="D110" s="25"/>
      <c r="E110" s="25"/>
      <c r="F110" s="3">
        <v>2</v>
      </c>
      <c r="G110" s="1"/>
      <c r="H110" s="2"/>
      <c r="I110" s="16"/>
      <c r="J110" s="2"/>
      <c r="K110" s="5"/>
      <c r="L110" s="1"/>
      <c r="M110" s="5"/>
      <c r="N110" s="13"/>
      <c r="O110" s="13"/>
    </row>
    <row r="111" spans="1:15" ht="15.75" thickBot="1" x14ac:dyDescent="0.3">
      <c r="A111" s="56">
        <v>98</v>
      </c>
      <c r="B111" s="58"/>
      <c r="C111" s="25" t="s">
        <v>101</v>
      </c>
      <c r="D111" s="25"/>
      <c r="E111" s="25"/>
      <c r="F111" s="3">
        <v>1</v>
      </c>
      <c r="G111" s="1"/>
      <c r="H111" s="2"/>
      <c r="I111" s="16"/>
      <c r="J111" s="2"/>
      <c r="K111" s="5"/>
      <c r="L111" s="1"/>
      <c r="M111" s="5"/>
      <c r="N111" s="13"/>
      <c r="O111" s="13"/>
    </row>
    <row r="112" spans="1:15" ht="15.75" thickBot="1" x14ac:dyDescent="0.3">
      <c r="A112" s="56">
        <v>99</v>
      </c>
      <c r="B112" s="58"/>
      <c r="C112" s="25" t="s">
        <v>102</v>
      </c>
      <c r="D112" s="25"/>
      <c r="E112" s="25"/>
      <c r="F112" s="3">
        <v>1</v>
      </c>
      <c r="G112" s="1"/>
      <c r="H112" s="2"/>
      <c r="I112" s="16"/>
      <c r="J112" s="2"/>
      <c r="K112" s="5"/>
      <c r="L112" s="1"/>
      <c r="M112" s="5"/>
      <c r="N112" s="13"/>
      <c r="O112" s="13"/>
    </row>
    <row r="113" spans="1:15" ht="15.75" thickBot="1" x14ac:dyDescent="0.3">
      <c r="A113" s="56">
        <v>100</v>
      </c>
      <c r="B113" s="58"/>
      <c r="C113" s="25" t="s">
        <v>103</v>
      </c>
      <c r="D113" s="25"/>
      <c r="E113" s="25"/>
      <c r="F113" s="3">
        <v>1</v>
      </c>
      <c r="G113" s="1"/>
      <c r="H113" s="2"/>
      <c r="I113" s="16"/>
      <c r="J113" s="2"/>
      <c r="K113" s="5"/>
      <c r="L113" s="1"/>
      <c r="M113" s="5"/>
      <c r="N113" s="13"/>
      <c r="O113" s="13"/>
    </row>
    <row r="114" spans="1:15" ht="27.75" thickBot="1" x14ac:dyDescent="0.3">
      <c r="A114" s="56">
        <v>101</v>
      </c>
      <c r="B114" s="58"/>
      <c r="C114" s="25" t="s">
        <v>104</v>
      </c>
      <c r="D114" s="25" t="s">
        <v>274</v>
      </c>
      <c r="E114" s="25" t="s">
        <v>275</v>
      </c>
      <c r="F114" s="3">
        <v>1</v>
      </c>
      <c r="G114" s="1">
        <v>1</v>
      </c>
      <c r="H114" s="2" t="s">
        <v>276</v>
      </c>
      <c r="I114" s="17">
        <v>44708</v>
      </c>
      <c r="J114" s="8">
        <v>44704</v>
      </c>
      <c r="K114" s="5" t="s">
        <v>270</v>
      </c>
      <c r="L114" s="1" t="s">
        <v>295</v>
      </c>
      <c r="M114" s="5" t="s">
        <v>298</v>
      </c>
      <c r="N114" s="13" t="s">
        <v>289</v>
      </c>
      <c r="O114" s="13"/>
    </row>
    <row r="115" spans="1:15" ht="27.75" thickBot="1" x14ac:dyDescent="0.3">
      <c r="A115" s="56">
        <v>102</v>
      </c>
      <c r="B115" s="58"/>
      <c r="C115" s="25" t="s">
        <v>105</v>
      </c>
      <c r="D115" s="25" t="s">
        <v>218</v>
      </c>
      <c r="E115" s="25" t="s">
        <v>219</v>
      </c>
      <c r="F115" s="3">
        <v>2</v>
      </c>
      <c r="G115" s="1"/>
      <c r="H115" s="2" t="s">
        <v>220</v>
      </c>
      <c r="I115" s="17">
        <v>44699</v>
      </c>
      <c r="J115" s="2"/>
      <c r="K115" s="5"/>
      <c r="L115" s="1"/>
      <c r="M115" s="5"/>
      <c r="N115" s="13"/>
      <c r="O115" s="15" t="s">
        <v>264</v>
      </c>
    </row>
    <row r="116" spans="1:15" ht="15.75" thickBot="1" x14ac:dyDescent="0.3">
      <c r="A116" s="56">
        <v>103</v>
      </c>
      <c r="B116" s="58"/>
      <c r="C116" s="25" t="s">
        <v>106</v>
      </c>
      <c r="D116" s="25"/>
      <c r="E116" s="25"/>
      <c r="F116" s="3">
        <v>1</v>
      </c>
      <c r="G116" s="1"/>
      <c r="H116" s="2"/>
      <c r="I116" s="16"/>
      <c r="J116" s="2"/>
      <c r="K116" s="5"/>
      <c r="L116" s="1"/>
      <c r="M116" s="5"/>
      <c r="N116" s="13"/>
      <c r="O116" s="13"/>
    </row>
    <row r="117" spans="1:15" ht="15.75" thickBot="1" x14ac:dyDescent="0.3">
      <c r="A117" s="56">
        <v>104</v>
      </c>
      <c r="B117" s="58"/>
      <c r="C117" s="25" t="s">
        <v>107</v>
      </c>
      <c r="D117" s="25"/>
      <c r="E117" s="25"/>
      <c r="F117" s="3">
        <v>1</v>
      </c>
      <c r="G117" s="1"/>
      <c r="H117" s="2"/>
      <c r="I117" s="16"/>
      <c r="J117" s="2"/>
      <c r="K117" s="5"/>
      <c r="L117" s="1"/>
      <c r="M117" s="5"/>
      <c r="N117" s="13"/>
      <c r="O117" s="13"/>
    </row>
    <row r="118" spans="1:15" ht="27.75" thickBot="1" x14ac:dyDescent="0.3">
      <c r="A118" s="56">
        <v>105</v>
      </c>
      <c r="B118" s="58"/>
      <c r="C118" s="25" t="s">
        <v>108</v>
      </c>
      <c r="D118" s="25" t="s">
        <v>281</v>
      </c>
      <c r="E118" s="25" t="s">
        <v>282</v>
      </c>
      <c r="F118" s="3">
        <v>1</v>
      </c>
      <c r="G118" s="1"/>
      <c r="H118" s="2" t="s">
        <v>283</v>
      </c>
      <c r="I118" s="17">
        <v>44701</v>
      </c>
      <c r="J118" s="2"/>
      <c r="K118" s="5"/>
      <c r="L118" s="1"/>
      <c r="M118" s="5"/>
      <c r="N118" s="13"/>
      <c r="O118" s="15" t="s">
        <v>264</v>
      </c>
    </row>
    <row r="119" spans="1:15" ht="27.75" thickBot="1" x14ac:dyDescent="0.3">
      <c r="A119" s="56">
        <v>106</v>
      </c>
      <c r="B119" s="58"/>
      <c r="C119" s="25" t="s">
        <v>109</v>
      </c>
      <c r="D119" s="25" t="s">
        <v>215</v>
      </c>
      <c r="E119" s="25" t="s">
        <v>216</v>
      </c>
      <c r="F119" s="3">
        <v>1</v>
      </c>
      <c r="G119" s="1">
        <v>1</v>
      </c>
      <c r="H119" s="2" t="s">
        <v>217</v>
      </c>
      <c r="I119" s="17">
        <v>44701</v>
      </c>
      <c r="J119" s="8">
        <v>44697</v>
      </c>
      <c r="K119" s="5" t="s">
        <v>270</v>
      </c>
      <c r="L119" s="1" t="s">
        <v>160</v>
      </c>
      <c r="M119" s="5" t="s">
        <v>163</v>
      </c>
      <c r="N119" s="13"/>
      <c r="O119" s="13"/>
    </row>
    <row r="120" spans="1:15" ht="15.75" thickBot="1" x14ac:dyDescent="0.3">
      <c r="A120" s="56">
        <v>107</v>
      </c>
      <c r="B120" s="58"/>
      <c r="C120" s="25" t="s">
        <v>110</v>
      </c>
      <c r="D120" s="25"/>
      <c r="E120" s="25"/>
      <c r="F120" s="3">
        <v>1</v>
      </c>
      <c r="G120" s="1"/>
      <c r="H120" s="2"/>
      <c r="I120" s="16"/>
      <c r="J120" s="2"/>
      <c r="K120" s="5"/>
      <c r="L120" s="1"/>
      <c r="M120" s="5"/>
      <c r="N120" s="13"/>
      <c r="O120" s="13"/>
    </row>
    <row r="121" spans="1:15" ht="54.75" thickBot="1" x14ac:dyDescent="0.3">
      <c r="A121" s="56">
        <v>108</v>
      </c>
      <c r="B121" s="58"/>
      <c r="C121" s="25" t="s">
        <v>111</v>
      </c>
      <c r="D121" s="25" t="s">
        <v>224</v>
      </c>
      <c r="E121" s="25" t="s">
        <v>225</v>
      </c>
      <c r="F121" s="3">
        <v>1</v>
      </c>
      <c r="G121" s="1">
        <v>1</v>
      </c>
      <c r="H121" s="2" t="s">
        <v>226</v>
      </c>
      <c r="I121" s="17">
        <v>44699</v>
      </c>
      <c r="J121" s="8">
        <v>44694</v>
      </c>
      <c r="K121" s="5" t="s">
        <v>284</v>
      </c>
      <c r="L121" s="1" t="s">
        <v>160</v>
      </c>
      <c r="M121" s="5" t="s">
        <v>285</v>
      </c>
      <c r="N121" s="13" t="s">
        <v>273</v>
      </c>
      <c r="O121" s="13"/>
    </row>
    <row r="122" spans="1:15" ht="15.75" thickBot="1" x14ac:dyDescent="0.3">
      <c r="A122" s="56">
        <v>109</v>
      </c>
      <c r="B122" s="58"/>
      <c r="C122" s="25" t="s">
        <v>112</v>
      </c>
      <c r="D122" s="25"/>
      <c r="E122" s="25"/>
      <c r="F122" s="3">
        <v>1</v>
      </c>
      <c r="G122" s="1"/>
      <c r="H122" s="2"/>
      <c r="I122" s="16"/>
      <c r="J122" s="2"/>
      <c r="K122" s="5"/>
      <c r="L122" s="1"/>
      <c r="M122" s="5"/>
      <c r="N122" s="13"/>
      <c r="O122" s="13"/>
    </row>
    <row r="123" spans="1:15" ht="15.75" thickBot="1" x14ac:dyDescent="0.3">
      <c r="A123" s="56">
        <v>110</v>
      </c>
      <c r="B123" s="58"/>
      <c r="C123" s="25" t="s">
        <v>113</v>
      </c>
      <c r="D123" s="25" t="s">
        <v>408</v>
      </c>
      <c r="E123" s="25" t="s">
        <v>409</v>
      </c>
      <c r="F123" s="3">
        <v>1</v>
      </c>
      <c r="G123" s="1"/>
      <c r="H123" s="2" t="s">
        <v>410</v>
      </c>
      <c r="I123" s="17">
        <v>44748</v>
      </c>
      <c r="J123" s="2"/>
      <c r="K123" s="5"/>
      <c r="L123" s="1"/>
      <c r="M123" s="5"/>
      <c r="N123" s="13"/>
      <c r="O123" s="13"/>
    </row>
    <row r="124" spans="1:15" ht="27.75" thickBot="1" x14ac:dyDescent="0.3">
      <c r="A124" s="56">
        <v>111</v>
      </c>
      <c r="B124" s="58"/>
      <c r="C124" s="25" t="s">
        <v>114</v>
      </c>
      <c r="D124" s="25" t="s">
        <v>227</v>
      </c>
      <c r="E124" s="25" t="s">
        <v>228</v>
      </c>
      <c r="F124" s="3">
        <v>1</v>
      </c>
      <c r="G124" s="1"/>
      <c r="H124" s="2" t="s">
        <v>229</v>
      </c>
      <c r="I124" s="17">
        <v>44701</v>
      </c>
      <c r="J124" s="2"/>
      <c r="K124" s="5"/>
      <c r="L124" s="1"/>
      <c r="M124" s="5"/>
      <c r="N124" s="13"/>
      <c r="O124" s="15" t="s">
        <v>264</v>
      </c>
    </row>
    <row r="125" spans="1:15" ht="15.75" thickBot="1" x14ac:dyDescent="0.3">
      <c r="A125" s="56">
        <v>112</v>
      </c>
      <c r="B125" s="59"/>
      <c r="C125" s="25" t="s">
        <v>115</v>
      </c>
      <c r="D125" s="25"/>
      <c r="E125" s="25"/>
      <c r="F125" s="3">
        <v>1</v>
      </c>
      <c r="G125" s="1"/>
      <c r="H125" s="2"/>
      <c r="I125" s="16"/>
      <c r="J125" s="2"/>
      <c r="K125" s="5"/>
      <c r="L125" s="1"/>
      <c r="M125" s="5"/>
      <c r="N125" s="13"/>
      <c r="O125" s="13"/>
    </row>
    <row r="126" spans="1:15" ht="15.75" thickBot="1" x14ac:dyDescent="0.3">
      <c r="A126" s="56">
        <v>113</v>
      </c>
      <c r="B126" s="10" t="s">
        <v>5</v>
      </c>
      <c r="C126" s="4"/>
      <c r="D126" s="4"/>
      <c r="E126" s="4"/>
      <c r="F126" s="23">
        <f>SUM(F104:F125)</f>
        <v>25</v>
      </c>
      <c r="G126" s="23">
        <f>SUM(G104:G125)</f>
        <v>7</v>
      </c>
      <c r="H126" s="2"/>
      <c r="I126" s="16"/>
      <c r="J126" s="2"/>
      <c r="K126" s="5"/>
      <c r="L126" s="1"/>
      <c r="M126" s="5"/>
      <c r="N126" s="13"/>
      <c r="O126" s="13"/>
    </row>
    <row r="127" spans="1:15" ht="15.75" thickBot="1" x14ac:dyDescent="0.3">
      <c r="A127" s="56">
        <v>114</v>
      </c>
      <c r="B127" s="57" t="s">
        <v>116</v>
      </c>
      <c r="C127" s="25" t="s">
        <v>117</v>
      </c>
      <c r="D127" s="25"/>
      <c r="E127" s="25"/>
      <c r="F127" s="3">
        <v>1</v>
      </c>
      <c r="G127" s="1"/>
      <c r="H127" s="2"/>
      <c r="I127" s="16"/>
      <c r="J127" s="2"/>
      <c r="K127" s="5"/>
      <c r="L127" s="1"/>
      <c r="M127" s="5"/>
      <c r="N127" s="13"/>
      <c r="O127" s="13"/>
    </row>
    <row r="128" spans="1:15" ht="15.75" thickBot="1" x14ac:dyDescent="0.3">
      <c r="A128" s="56">
        <v>115</v>
      </c>
      <c r="B128" s="58"/>
      <c r="C128" s="25" t="s">
        <v>118</v>
      </c>
      <c r="D128" s="25"/>
      <c r="E128" s="25"/>
      <c r="F128" s="3">
        <v>1</v>
      </c>
      <c r="G128" s="1"/>
      <c r="H128" s="2"/>
      <c r="I128" s="16"/>
      <c r="J128" s="2"/>
      <c r="K128" s="5"/>
      <c r="L128" s="1"/>
      <c r="M128" s="5"/>
      <c r="N128" s="13"/>
      <c r="O128" s="13"/>
    </row>
    <row r="129" spans="1:15" ht="15.75" thickBot="1" x14ac:dyDescent="0.3">
      <c r="A129" s="56">
        <v>116</v>
      </c>
      <c r="B129" s="59"/>
      <c r="C129" s="25" t="s">
        <v>119</v>
      </c>
      <c r="D129" s="25"/>
      <c r="E129" s="25"/>
      <c r="F129" s="3">
        <v>2</v>
      </c>
      <c r="G129" s="1"/>
      <c r="H129" s="2"/>
      <c r="I129" s="16"/>
      <c r="J129" s="2"/>
      <c r="K129" s="5"/>
      <c r="L129" s="1"/>
      <c r="M129" s="5"/>
      <c r="N129" s="13"/>
      <c r="O129" s="13"/>
    </row>
    <row r="130" spans="1:15" ht="15.75" thickBot="1" x14ac:dyDescent="0.3">
      <c r="A130" s="56">
        <v>117</v>
      </c>
      <c r="B130" s="10" t="s">
        <v>5</v>
      </c>
      <c r="C130" s="4"/>
      <c r="D130" s="4"/>
      <c r="E130" s="4"/>
      <c r="F130" s="3">
        <f>SUM(F127:F129)</f>
        <v>4</v>
      </c>
      <c r="G130" s="3">
        <f>SUM(G127:G129)</f>
        <v>0</v>
      </c>
      <c r="H130" s="2"/>
      <c r="I130" s="16"/>
      <c r="J130" s="2"/>
      <c r="K130" s="5"/>
      <c r="L130" s="1"/>
      <c r="M130" s="5"/>
      <c r="N130" s="13"/>
      <c r="O130" s="13"/>
    </row>
    <row r="131" spans="1:15" ht="15.75" thickBot="1" x14ac:dyDescent="0.3">
      <c r="A131" s="56">
        <v>118</v>
      </c>
      <c r="B131" s="57" t="s">
        <v>120</v>
      </c>
      <c r="C131" s="25" t="s">
        <v>121</v>
      </c>
      <c r="D131" s="25"/>
      <c r="E131" s="25"/>
      <c r="F131" s="3">
        <v>1</v>
      </c>
      <c r="G131" s="1"/>
      <c r="H131" s="2"/>
      <c r="I131" s="16"/>
      <c r="J131" s="2"/>
      <c r="K131" s="5"/>
      <c r="L131" s="1"/>
      <c r="M131" s="5"/>
      <c r="N131" s="13"/>
      <c r="O131" s="13"/>
    </row>
    <row r="132" spans="1:15" ht="27.75" thickBot="1" x14ac:dyDescent="0.3">
      <c r="A132" s="56">
        <v>119</v>
      </c>
      <c r="B132" s="58"/>
      <c r="C132" s="25" t="s">
        <v>122</v>
      </c>
      <c r="D132" s="25" t="s">
        <v>292</v>
      </c>
      <c r="E132" s="25" t="s">
        <v>293</v>
      </c>
      <c r="F132" s="3">
        <v>1</v>
      </c>
      <c r="G132" s="1"/>
      <c r="H132" s="25" t="s">
        <v>294</v>
      </c>
      <c r="I132" s="26">
        <v>44712</v>
      </c>
      <c r="J132" s="2"/>
      <c r="K132" s="5"/>
      <c r="L132" s="1"/>
      <c r="M132" s="5"/>
      <c r="N132" s="13"/>
      <c r="O132" s="15" t="s">
        <v>264</v>
      </c>
    </row>
    <row r="133" spans="1:15" ht="15.75" thickBot="1" x14ac:dyDescent="0.3">
      <c r="A133" s="56">
        <v>120</v>
      </c>
      <c r="B133" s="58"/>
      <c r="C133" s="25" t="s">
        <v>123</v>
      </c>
      <c r="D133" s="25"/>
      <c r="E133" s="25"/>
      <c r="F133" s="3">
        <v>1</v>
      </c>
      <c r="G133" s="1"/>
      <c r="H133" s="2"/>
      <c r="I133" s="16"/>
      <c r="J133" s="2"/>
      <c r="K133" s="5"/>
      <c r="L133" s="1"/>
      <c r="M133" s="5"/>
      <c r="N133" s="13"/>
      <c r="O133" s="13"/>
    </row>
    <row r="134" spans="1:15" ht="54.75" thickBot="1" x14ac:dyDescent="0.3">
      <c r="A134" s="56">
        <v>121</v>
      </c>
      <c r="B134" s="58"/>
      <c r="C134" s="25" t="s">
        <v>124</v>
      </c>
      <c r="D134" s="25" t="s">
        <v>292</v>
      </c>
      <c r="E134" s="25"/>
      <c r="F134" s="3">
        <v>1</v>
      </c>
      <c r="G134" s="1">
        <v>1</v>
      </c>
      <c r="H134" s="2" t="s">
        <v>411</v>
      </c>
      <c r="I134" s="17">
        <v>44747</v>
      </c>
      <c r="J134" s="8">
        <v>44739</v>
      </c>
      <c r="K134" s="5" t="s">
        <v>270</v>
      </c>
      <c r="L134" s="1" t="s">
        <v>160</v>
      </c>
      <c r="M134" s="5" t="s">
        <v>412</v>
      </c>
      <c r="N134" s="13" t="s">
        <v>273</v>
      </c>
      <c r="O134" s="13"/>
    </row>
    <row r="135" spans="1:15" ht="15.75" thickBot="1" x14ac:dyDescent="0.3">
      <c r="A135" s="56">
        <v>122</v>
      </c>
      <c r="B135" s="58"/>
      <c r="C135" s="25" t="s">
        <v>125</v>
      </c>
      <c r="D135" s="25"/>
      <c r="E135" s="25"/>
      <c r="F135" s="3">
        <v>1</v>
      </c>
      <c r="G135" s="1"/>
      <c r="H135" s="2"/>
      <c r="I135" s="16"/>
      <c r="J135" s="2"/>
      <c r="K135" s="5"/>
      <c r="L135" s="1"/>
      <c r="M135" s="5"/>
      <c r="N135" s="13"/>
      <c r="O135" s="13"/>
    </row>
    <row r="136" spans="1:15" ht="15.75" thickBot="1" x14ac:dyDescent="0.3">
      <c r="A136" s="56">
        <v>123</v>
      </c>
      <c r="B136" s="59"/>
      <c r="C136" s="25" t="s">
        <v>126</v>
      </c>
      <c r="D136" s="25"/>
      <c r="E136" s="25"/>
      <c r="F136" s="3">
        <v>1</v>
      </c>
      <c r="G136" s="1"/>
      <c r="H136" s="2"/>
      <c r="I136" s="16"/>
      <c r="J136" s="2"/>
      <c r="K136" s="5"/>
      <c r="L136" s="1"/>
      <c r="M136" s="5"/>
      <c r="N136" s="13"/>
      <c r="O136" s="13"/>
    </row>
    <row r="137" spans="1:15" ht="15.75" thickBot="1" x14ac:dyDescent="0.3">
      <c r="A137" s="56">
        <v>124</v>
      </c>
      <c r="B137" s="10" t="s">
        <v>5</v>
      </c>
      <c r="C137" s="4"/>
      <c r="D137" s="4"/>
      <c r="E137" s="4"/>
      <c r="F137" s="23">
        <f>SUM(F131:F136)</f>
        <v>6</v>
      </c>
      <c r="G137" s="23">
        <v>1</v>
      </c>
      <c r="H137" s="2"/>
      <c r="I137" s="16"/>
      <c r="J137" s="2"/>
      <c r="K137" s="5"/>
      <c r="L137" s="1"/>
      <c r="M137" s="5"/>
      <c r="N137" s="13"/>
      <c r="O137" s="13"/>
    </row>
    <row r="138" spans="1:15" ht="27.75" thickBot="1" x14ac:dyDescent="0.3">
      <c r="A138" s="56">
        <v>125</v>
      </c>
      <c r="B138" s="57" t="s">
        <v>127</v>
      </c>
      <c r="C138" s="25" t="s">
        <v>128</v>
      </c>
      <c r="D138" s="25"/>
      <c r="E138" s="25"/>
      <c r="F138" s="3">
        <v>2</v>
      </c>
      <c r="G138" s="1"/>
      <c r="H138" s="2"/>
      <c r="I138" s="16"/>
      <c r="J138" s="2"/>
      <c r="K138" s="5"/>
      <c r="L138" s="1"/>
      <c r="M138" s="5"/>
      <c r="N138" s="13"/>
      <c r="O138" s="13"/>
    </row>
    <row r="139" spans="1:15" ht="15.75" thickBot="1" x14ac:dyDescent="0.3">
      <c r="A139" s="56">
        <v>126</v>
      </c>
      <c r="B139" s="58"/>
      <c r="C139" s="25" t="s">
        <v>129</v>
      </c>
      <c r="D139" s="25"/>
      <c r="E139" s="25"/>
      <c r="F139" s="3">
        <v>1</v>
      </c>
      <c r="G139" s="1"/>
      <c r="H139" s="2"/>
      <c r="I139" s="16"/>
      <c r="J139" s="2"/>
      <c r="K139" s="5"/>
      <c r="L139" s="1"/>
      <c r="M139" s="5"/>
      <c r="N139" s="13"/>
      <c r="O139" s="13"/>
    </row>
    <row r="140" spans="1:15" ht="15.75" thickBot="1" x14ac:dyDescent="0.3">
      <c r="A140" s="56">
        <v>127</v>
      </c>
      <c r="B140" s="58"/>
      <c r="C140" s="25" t="s">
        <v>130</v>
      </c>
      <c r="D140" s="25"/>
      <c r="E140" s="25"/>
      <c r="F140" s="3">
        <v>1</v>
      </c>
      <c r="G140" s="1"/>
      <c r="H140" s="2"/>
      <c r="I140" s="16"/>
      <c r="J140" s="2"/>
      <c r="K140" s="5"/>
      <c r="L140" s="1"/>
      <c r="M140" s="5"/>
      <c r="N140" s="13"/>
      <c r="O140" s="13"/>
    </row>
    <row r="141" spans="1:15" ht="15.75" thickBot="1" x14ac:dyDescent="0.3">
      <c r="A141" s="56">
        <v>128</v>
      </c>
      <c r="B141" s="58"/>
      <c r="C141" s="25" t="s">
        <v>131</v>
      </c>
      <c r="D141" s="25"/>
      <c r="E141" s="25"/>
      <c r="F141" s="3">
        <v>1</v>
      </c>
      <c r="G141" s="1"/>
      <c r="H141" s="2"/>
      <c r="I141" s="16"/>
      <c r="J141" s="2"/>
      <c r="K141" s="5"/>
      <c r="L141" s="1"/>
      <c r="M141" s="5"/>
      <c r="N141" s="13"/>
      <c r="O141" s="13"/>
    </row>
    <row r="142" spans="1:15" ht="15.75" thickBot="1" x14ac:dyDescent="0.3">
      <c r="A142" s="56">
        <v>129</v>
      </c>
      <c r="B142" s="58"/>
      <c r="C142" s="25" t="s">
        <v>132</v>
      </c>
      <c r="D142" s="25"/>
      <c r="E142" s="25"/>
      <c r="F142" s="3">
        <v>1</v>
      </c>
      <c r="G142" s="1"/>
      <c r="H142" s="2"/>
      <c r="I142" s="16"/>
      <c r="J142" s="2"/>
      <c r="K142" s="5"/>
      <c r="L142" s="1"/>
      <c r="M142" s="5"/>
      <c r="N142" s="13"/>
      <c r="O142" s="13"/>
    </row>
    <row r="143" spans="1:15" ht="15.75" thickBot="1" x14ac:dyDescent="0.3">
      <c r="A143" s="56">
        <v>130</v>
      </c>
      <c r="B143" s="58"/>
      <c r="C143" s="25" t="s">
        <v>133</v>
      </c>
      <c r="D143" s="25"/>
      <c r="E143" s="25"/>
      <c r="F143" s="3">
        <v>1</v>
      </c>
      <c r="G143" s="1"/>
      <c r="H143" s="2"/>
      <c r="I143" s="16"/>
      <c r="J143" s="2"/>
      <c r="K143" s="5"/>
      <c r="L143" s="1"/>
      <c r="M143" s="5"/>
      <c r="N143" s="13"/>
      <c r="O143" s="13"/>
    </row>
    <row r="144" spans="1:15" ht="15.75" thickBot="1" x14ac:dyDescent="0.3">
      <c r="A144" s="56">
        <v>131</v>
      </c>
      <c r="B144" s="59"/>
      <c r="C144" s="25" t="s">
        <v>134</v>
      </c>
      <c r="D144" s="25"/>
      <c r="E144" s="25"/>
      <c r="F144" s="3">
        <v>1</v>
      </c>
      <c r="G144" s="1"/>
      <c r="H144" s="2"/>
      <c r="I144" s="16"/>
      <c r="J144" s="2"/>
      <c r="K144" s="5"/>
      <c r="L144" s="1"/>
      <c r="M144" s="5"/>
      <c r="N144" s="13"/>
      <c r="O144" s="13"/>
    </row>
    <row r="145" spans="1:15" ht="15.75" thickBot="1" x14ac:dyDescent="0.3">
      <c r="A145" s="56">
        <v>132</v>
      </c>
      <c r="B145" s="10" t="s">
        <v>5</v>
      </c>
      <c r="C145" s="4"/>
      <c r="D145" s="4"/>
      <c r="E145" s="4"/>
      <c r="F145" s="3">
        <f>SUM(F138:F144)</f>
        <v>8</v>
      </c>
      <c r="G145" s="3">
        <f>SUM(G138:G144)</f>
        <v>0</v>
      </c>
      <c r="H145" s="2"/>
      <c r="I145" s="16"/>
      <c r="J145" s="2"/>
      <c r="K145" s="5"/>
      <c r="L145" s="1"/>
      <c r="M145" s="5"/>
      <c r="N145" s="13"/>
      <c r="O145" s="13"/>
    </row>
    <row r="146" spans="1:15" ht="15.75" thickBot="1" x14ac:dyDescent="0.3">
      <c r="A146" s="56">
        <v>133</v>
      </c>
      <c r="B146" s="57" t="s">
        <v>135</v>
      </c>
      <c r="C146" s="25" t="s">
        <v>136</v>
      </c>
      <c r="D146" s="25"/>
      <c r="E146" s="25"/>
      <c r="F146" s="3">
        <v>1</v>
      </c>
      <c r="G146" s="1"/>
      <c r="H146" s="2"/>
      <c r="I146" s="16"/>
      <c r="J146" s="2"/>
      <c r="K146" s="5"/>
      <c r="L146" s="1"/>
      <c r="M146" s="5"/>
      <c r="N146" s="13"/>
      <c r="O146" s="13"/>
    </row>
    <row r="147" spans="1:15" ht="15.75" thickBot="1" x14ac:dyDescent="0.3">
      <c r="A147" s="56">
        <v>134</v>
      </c>
      <c r="B147" s="58"/>
      <c r="C147" s="25" t="s">
        <v>137</v>
      </c>
      <c r="D147" s="25"/>
      <c r="E147" s="25"/>
      <c r="F147" s="3">
        <v>1</v>
      </c>
      <c r="G147" s="1"/>
      <c r="H147" s="2"/>
      <c r="I147" s="16"/>
      <c r="J147" s="2"/>
      <c r="K147" s="5"/>
      <c r="L147" s="1"/>
      <c r="M147" s="5"/>
      <c r="N147" s="13"/>
      <c r="O147" s="13"/>
    </row>
    <row r="148" spans="1:15" ht="27.75" thickBot="1" x14ac:dyDescent="0.3">
      <c r="A148" s="56">
        <v>135</v>
      </c>
      <c r="B148" s="58"/>
      <c r="C148" s="25" t="s">
        <v>138</v>
      </c>
      <c r="D148" s="25"/>
      <c r="E148" s="25"/>
      <c r="F148" s="3">
        <v>1</v>
      </c>
      <c r="G148" s="1"/>
      <c r="H148" s="2"/>
      <c r="I148" s="16"/>
      <c r="J148" s="2"/>
      <c r="K148" s="5"/>
      <c r="L148" s="1"/>
      <c r="M148" s="5"/>
      <c r="N148" s="13"/>
      <c r="O148" s="13"/>
    </row>
    <row r="149" spans="1:15" ht="15.75" thickBot="1" x14ac:dyDescent="0.3">
      <c r="A149" s="56">
        <v>136</v>
      </c>
      <c r="B149" s="58"/>
      <c r="C149" s="25" t="s">
        <v>139</v>
      </c>
      <c r="D149" s="25"/>
      <c r="E149" s="25"/>
      <c r="F149" s="3">
        <v>1</v>
      </c>
      <c r="G149" s="1"/>
      <c r="H149" s="2"/>
      <c r="I149" s="16"/>
      <c r="J149" s="2"/>
      <c r="K149" s="5"/>
      <c r="L149" s="1"/>
      <c r="M149" s="5"/>
      <c r="N149" s="13"/>
      <c r="O149" s="13"/>
    </row>
    <row r="150" spans="1:15" ht="15.75" thickBot="1" x14ac:dyDescent="0.3">
      <c r="A150" s="56">
        <v>137</v>
      </c>
      <c r="B150" s="58"/>
      <c r="C150" s="25" t="s">
        <v>140</v>
      </c>
      <c r="D150" s="25"/>
      <c r="E150" s="25"/>
      <c r="F150" s="3">
        <v>1</v>
      </c>
      <c r="G150" s="1"/>
      <c r="H150" s="2"/>
      <c r="I150" s="16"/>
      <c r="J150" s="2"/>
      <c r="K150" s="5"/>
      <c r="L150" s="1"/>
      <c r="M150" s="5"/>
      <c r="N150" s="13"/>
      <c r="O150" s="13"/>
    </row>
    <row r="151" spans="1:15" ht="15.75" thickBot="1" x14ac:dyDescent="0.3">
      <c r="A151" s="56">
        <v>138</v>
      </c>
      <c r="B151" s="59"/>
      <c r="C151" s="25" t="s">
        <v>141</v>
      </c>
      <c r="D151" s="25"/>
      <c r="E151" s="25"/>
      <c r="F151" s="3">
        <v>1</v>
      </c>
      <c r="G151" s="1"/>
      <c r="H151" s="2"/>
      <c r="I151" s="16"/>
      <c r="J151" s="2"/>
      <c r="K151" s="5"/>
      <c r="L151" s="1"/>
      <c r="M151" s="5"/>
      <c r="N151" s="13"/>
      <c r="O151" s="13"/>
    </row>
    <row r="152" spans="1:15" ht="15.75" thickBot="1" x14ac:dyDescent="0.3">
      <c r="A152" s="56">
        <v>139</v>
      </c>
      <c r="B152" s="10" t="s">
        <v>5</v>
      </c>
      <c r="C152" s="4"/>
      <c r="D152" s="4"/>
      <c r="E152" s="4"/>
      <c r="F152" s="3">
        <f>SUM(F146:F151)</f>
        <v>6</v>
      </c>
      <c r="G152" s="3">
        <f>SUM(G146:G151)</f>
        <v>0</v>
      </c>
      <c r="H152" s="2"/>
      <c r="I152" s="16"/>
      <c r="J152" s="2"/>
      <c r="K152" s="5"/>
      <c r="L152" s="1"/>
      <c r="M152" s="5"/>
      <c r="N152" s="13"/>
      <c r="O152" s="13"/>
    </row>
    <row r="153" spans="1:15" ht="27.75" thickBot="1" x14ac:dyDescent="0.3">
      <c r="A153" s="56">
        <v>140</v>
      </c>
      <c r="B153" s="10" t="s">
        <v>142</v>
      </c>
      <c r="C153" s="25" t="s">
        <v>143</v>
      </c>
      <c r="D153" s="25" t="s">
        <v>236</v>
      </c>
      <c r="E153" s="25" t="s">
        <v>237</v>
      </c>
      <c r="F153" s="3">
        <v>1</v>
      </c>
      <c r="G153" s="1">
        <v>1</v>
      </c>
      <c r="H153" s="2" t="s">
        <v>238</v>
      </c>
      <c r="I153" s="17">
        <v>44698</v>
      </c>
      <c r="J153" s="8">
        <v>44691</v>
      </c>
      <c r="K153" s="5" t="s">
        <v>270</v>
      </c>
      <c r="L153" s="1" t="s">
        <v>160</v>
      </c>
      <c r="M153" s="5" t="s">
        <v>358</v>
      </c>
      <c r="N153" s="13"/>
      <c r="O153" s="13"/>
    </row>
    <row r="154" spans="1:15" ht="15.75" thickBot="1" x14ac:dyDescent="0.3">
      <c r="A154" s="56">
        <v>141</v>
      </c>
      <c r="B154" s="10" t="s">
        <v>5</v>
      </c>
      <c r="C154" s="4"/>
      <c r="D154" s="4"/>
      <c r="E154" s="4"/>
      <c r="F154" s="23">
        <f>SUM(F153)</f>
        <v>1</v>
      </c>
      <c r="G154" s="23">
        <f>SUM(G153)</f>
        <v>1</v>
      </c>
      <c r="H154" s="2"/>
      <c r="I154" s="16"/>
      <c r="J154" s="2"/>
      <c r="K154" s="5"/>
      <c r="L154" s="1"/>
      <c r="M154" s="5"/>
      <c r="N154" s="13"/>
      <c r="O154" s="13"/>
    </row>
    <row r="155" spans="1:15" ht="15.75" thickBot="1" x14ac:dyDescent="0.3">
      <c r="A155" s="56">
        <v>142</v>
      </c>
      <c r="B155" s="57" t="s">
        <v>144</v>
      </c>
      <c r="C155" s="25" t="s">
        <v>141</v>
      </c>
      <c r="D155" s="25"/>
      <c r="E155" s="25"/>
      <c r="F155" s="3">
        <v>1</v>
      </c>
      <c r="G155" s="1"/>
      <c r="H155" s="2"/>
      <c r="I155" s="16"/>
      <c r="J155" s="2"/>
      <c r="K155" s="5"/>
      <c r="L155" s="1"/>
      <c r="M155" s="5"/>
      <c r="N155" s="13"/>
      <c r="O155" s="13"/>
    </row>
    <row r="156" spans="1:15" ht="15.75" thickBot="1" x14ac:dyDescent="0.3">
      <c r="A156" s="56">
        <v>143</v>
      </c>
      <c r="B156" s="59"/>
      <c r="C156" s="25" t="s">
        <v>145</v>
      </c>
      <c r="D156" s="25"/>
      <c r="E156" s="25"/>
      <c r="F156" s="3">
        <v>1</v>
      </c>
      <c r="G156" s="1"/>
      <c r="H156" s="2"/>
      <c r="I156" s="16"/>
      <c r="J156" s="2"/>
      <c r="K156" s="5"/>
      <c r="L156" s="1"/>
      <c r="M156" s="5"/>
      <c r="N156" s="13"/>
      <c r="O156" s="13"/>
    </row>
    <row r="157" spans="1:15" ht="15.75" thickBot="1" x14ac:dyDescent="0.3">
      <c r="A157" s="56">
        <v>144</v>
      </c>
      <c r="B157" s="10" t="s">
        <v>5</v>
      </c>
      <c r="C157" s="4"/>
      <c r="D157" s="4"/>
      <c r="E157" s="4"/>
      <c r="F157" s="3">
        <f>SUM(F155:F156)</f>
        <v>2</v>
      </c>
      <c r="G157" s="3">
        <f>SUM(G155:G156)</f>
        <v>0</v>
      </c>
      <c r="H157" s="2"/>
      <c r="I157" s="16"/>
      <c r="J157" s="2"/>
      <c r="K157" s="5"/>
      <c r="L157" s="1"/>
      <c r="M157" s="5"/>
      <c r="N157" s="13"/>
      <c r="O157" s="13"/>
    </row>
    <row r="158" spans="1:15" ht="27.75" thickBot="1" x14ac:dyDescent="0.3">
      <c r="A158" s="56">
        <v>145</v>
      </c>
      <c r="B158" s="10" t="s">
        <v>146</v>
      </c>
      <c r="C158" s="4"/>
      <c r="D158" s="4"/>
      <c r="E158" s="4"/>
      <c r="F158" s="23">
        <f>SUM(F5,F16,F20,F25,F36,F40,F54,F56,F94,F98,F101,F103,F126,F130,F137,F145,F152,F154,F157)</f>
        <v>140</v>
      </c>
      <c r="G158" s="23">
        <f>SUM(G5,G16,G20,G25,G36,G40,G54,G56,G94,G98,G101,G103,G126,G130,G137,G145,G152,G154,G157)</f>
        <v>46</v>
      </c>
      <c r="H158" s="2"/>
      <c r="I158" s="16"/>
      <c r="J158" s="2"/>
      <c r="K158" s="5"/>
      <c r="L158" s="1"/>
      <c r="M158" s="5"/>
      <c r="N158" s="14"/>
      <c r="O158" s="13"/>
    </row>
    <row r="161" spans="3:4" x14ac:dyDescent="0.25">
      <c r="C161" s="21"/>
      <c r="D161" s="20"/>
    </row>
  </sheetData>
  <mergeCells count="44">
    <mergeCell ref="A1:O1"/>
    <mergeCell ref="C89:C90"/>
    <mergeCell ref="D89:D90"/>
    <mergeCell ref="E89:E90"/>
    <mergeCell ref="F89:F90"/>
    <mergeCell ref="C76:C77"/>
    <mergeCell ref="D76:D77"/>
    <mergeCell ref="E76:E77"/>
    <mergeCell ref="F76:F77"/>
    <mergeCell ref="C84:C86"/>
    <mergeCell ref="D84:D86"/>
    <mergeCell ref="F84:F86"/>
    <mergeCell ref="A84:A86"/>
    <mergeCell ref="C41:C43"/>
    <mergeCell ref="D41:D42"/>
    <mergeCell ref="F41:F43"/>
    <mergeCell ref="A41:A43"/>
    <mergeCell ref="F61:F63"/>
    <mergeCell ref="A64:A65"/>
    <mergeCell ref="C64:C65"/>
    <mergeCell ref="D64:D65"/>
    <mergeCell ref="F64:F65"/>
    <mergeCell ref="A61:A63"/>
    <mergeCell ref="C61:C63"/>
    <mergeCell ref="D61:D63"/>
    <mergeCell ref="C72:C74"/>
    <mergeCell ref="D72:D74"/>
    <mergeCell ref="F72:F74"/>
    <mergeCell ref="B37:B39"/>
    <mergeCell ref="B3:B4"/>
    <mergeCell ref="B6:B15"/>
    <mergeCell ref="B17:B19"/>
    <mergeCell ref="B21:B24"/>
    <mergeCell ref="B26:B35"/>
    <mergeCell ref="B146:B151"/>
    <mergeCell ref="B155:B156"/>
    <mergeCell ref="B41:B53"/>
    <mergeCell ref="B57:B93"/>
    <mergeCell ref="B95:B97"/>
    <mergeCell ref="B99:B100"/>
    <mergeCell ref="B104:B125"/>
    <mergeCell ref="B127:B129"/>
    <mergeCell ref="B131:B136"/>
    <mergeCell ref="B138:B14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39"/>
  <sheetViews>
    <sheetView workbookViewId="0">
      <selection activeCell="K10" sqref="K10"/>
    </sheetView>
  </sheetViews>
  <sheetFormatPr defaultRowHeight="15" x14ac:dyDescent="0.25"/>
  <cols>
    <col min="1" max="1" width="4" customWidth="1"/>
    <col min="2" max="2" width="6.28515625" customWidth="1"/>
    <col min="3" max="3" width="27" customWidth="1"/>
    <col min="4" max="4" width="19.7109375" customWidth="1"/>
    <col min="5" max="5" width="27" customWidth="1"/>
    <col min="6" max="6" width="28.140625" customWidth="1"/>
    <col min="8" max="8" width="14.85546875" customWidth="1"/>
    <col min="10" max="10" width="37.5703125" customWidth="1"/>
    <col min="11" max="11" width="27.140625" customWidth="1"/>
    <col min="12" max="12" width="13.7109375" customWidth="1"/>
    <col min="13" max="13" width="11.85546875" customWidth="1"/>
    <col min="14" max="14" width="14.140625" customWidth="1"/>
    <col min="15" max="15" width="17.7109375" customWidth="1"/>
    <col min="17" max="17" width="10.7109375" customWidth="1"/>
    <col min="20" max="20" width="33.5703125" customWidth="1"/>
  </cols>
  <sheetData>
    <row r="1" spans="1:20" ht="21" thickBot="1" x14ac:dyDescent="0.35">
      <c r="A1" s="70" t="s">
        <v>400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2"/>
    </row>
    <row r="2" spans="1:20" s="7" customFormat="1" ht="25.5" x14ac:dyDescent="0.2">
      <c r="A2" s="28" t="s">
        <v>171</v>
      </c>
      <c r="B2" s="28" t="s">
        <v>181</v>
      </c>
      <c r="C2" s="28" t="s">
        <v>182</v>
      </c>
      <c r="D2" s="28" t="s">
        <v>309</v>
      </c>
      <c r="E2" s="28" t="s">
        <v>151</v>
      </c>
      <c r="F2" s="28" t="s">
        <v>310</v>
      </c>
      <c r="G2" s="28" t="s">
        <v>172</v>
      </c>
      <c r="H2" s="28" t="s">
        <v>311</v>
      </c>
      <c r="I2" s="28" t="s">
        <v>173</v>
      </c>
      <c r="J2" s="28" t="s">
        <v>312</v>
      </c>
      <c r="K2" s="29" t="s">
        <v>313</v>
      </c>
      <c r="L2" s="28" t="s">
        <v>174</v>
      </c>
      <c r="M2" s="29" t="s">
        <v>175</v>
      </c>
      <c r="N2" s="29" t="s">
        <v>176</v>
      </c>
      <c r="O2" s="29" t="s">
        <v>177</v>
      </c>
      <c r="P2" s="30" t="s">
        <v>178</v>
      </c>
      <c r="Q2" s="30" t="s">
        <v>179</v>
      </c>
      <c r="R2" s="30" t="s">
        <v>153</v>
      </c>
      <c r="S2" s="30" t="s">
        <v>152</v>
      </c>
      <c r="T2" s="29" t="s">
        <v>180</v>
      </c>
    </row>
    <row r="3" spans="1:20" ht="25.5" x14ac:dyDescent="0.25">
      <c r="A3" s="31">
        <v>1</v>
      </c>
      <c r="B3" s="31" t="s">
        <v>314</v>
      </c>
      <c r="C3" s="31" t="s">
        <v>315</v>
      </c>
      <c r="D3" s="31" t="s">
        <v>316</v>
      </c>
      <c r="E3" s="31" t="s">
        <v>219</v>
      </c>
      <c r="F3" s="31" t="s">
        <v>317</v>
      </c>
      <c r="G3" s="31">
        <v>1</v>
      </c>
      <c r="H3" s="31" t="s">
        <v>318</v>
      </c>
      <c r="I3" s="31">
        <v>0</v>
      </c>
      <c r="J3" s="32" t="s">
        <v>371</v>
      </c>
      <c r="K3" s="31" t="s">
        <v>320</v>
      </c>
      <c r="L3" s="31"/>
      <c r="M3" s="31"/>
      <c r="N3" s="31"/>
      <c r="O3" s="31"/>
      <c r="P3" s="31"/>
      <c r="Q3" s="31"/>
      <c r="R3" s="31"/>
      <c r="S3" s="31"/>
      <c r="T3" s="32" t="s">
        <v>321</v>
      </c>
    </row>
    <row r="4" spans="1:20" ht="25.5" x14ac:dyDescent="0.25">
      <c r="A4" s="31">
        <v>2</v>
      </c>
      <c r="B4" s="31" t="s">
        <v>322</v>
      </c>
      <c r="C4" s="31" t="s">
        <v>323</v>
      </c>
      <c r="D4" s="31" t="s">
        <v>324</v>
      </c>
      <c r="E4" s="31" t="s">
        <v>325</v>
      </c>
      <c r="F4" s="31" t="s">
        <v>121</v>
      </c>
      <c r="G4" s="31">
        <v>1</v>
      </c>
      <c r="H4" s="31" t="s">
        <v>318</v>
      </c>
      <c r="I4" s="31">
        <v>0</v>
      </c>
      <c r="J4" s="32" t="s">
        <v>371</v>
      </c>
      <c r="K4" s="32" t="s">
        <v>326</v>
      </c>
      <c r="L4" s="31"/>
      <c r="M4" s="31"/>
      <c r="N4" s="31"/>
      <c r="O4" s="31"/>
      <c r="P4" s="31"/>
      <c r="Q4" s="31"/>
      <c r="R4" s="31"/>
      <c r="S4" s="31"/>
      <c r="T4" s="32" t="s">
        <v>321</v>
      </c>
    </row>
    <row r="5" spans="1:20" x14ac:dyDescent="0.25">
      <c r="A5" s="31">
        <v>3</v>
      </c>
      <c r="B5" s="31" t="s">
        <v>327</v>
      </c>
      <c r="C5" s="33" t="s">
        <v>328</v>
      </c>
      <c r="D5" s="34" t="s">
        <v>329</v>
      </c>
      <c r="E5" s="31" t="s">
        <v>330</v>
      </c>
      <c r="F5" s="31" t="s">
        <v>331</v>
      </c>
      <c r="G5" s="31">
        <v>1</v>
      </c>
      <c r="H5" s="31" t="s">
        <v>318</v>
      </c>
      <c r="I5" s="31">
        <v>0</v>
      </c>
      <c r="J5" s="31" t="s">
        <v>319</v>
      </c>
      <c r="K5" s="32" t="s">
        <v>332</v>
      </c>
      <c r="L5" s="31"/>
      <c r="M5" s="31"/>
      <c r="N5" s="31"/>
      <c r="O5" s="31"/>
      <c r="P5" s="31"/>
      <c r="Q5" s="31"/>
      <c r="R5" s="31"/>
      <c r="S5" s="31"/>
      <c r="T5" s="35" t="s">
        <v>333</v>
      </c>
    </row>
    <row r="6" spans="1:20" x14ac:dyDescent="0.25">
      <c r="A6" s="36">
        <v>4</v>
      </c>
      <c r="B6" s="36" t="s">
        <v>334</v>
      </c>
      <c r="C6" s="36" t="s">
        <v>199</v>
      </c>
      <c r="D6" s="36" t="s">
        <v>335</v>
      </c>
      <c r="E6" s="36" t="s">
        <v>336</v>
      </c>
      <c r="F6" s="36" t="s">
        <v>337</v>
      </c>
      <c r="G6" s="36">
        <v>1</v>
      </c>
      <c r="H6" s="36" t="s">
        <v>318</v>
      </c>
      <c r="I6" s="36">
        <v>1</v>
      </c>
      <c r="J6" s="36" t="s">
        <v>338</v>
      </c>
      <c r="K6" s="36" t="s">
        <v>339</v>
      </c>
      <c r="L6" s="46" t="s">
        <v>369</v>
      </c>
      <c r="M6" s="45">
        <v>44719</v>
      </c>
      <c r="N6" s="31" t="s">
        <v>391</v>
      </c>
      <c r="O6" s="45">
        <v>44708</v>
      </c>
      <c r="P6" s="31">
        <v>1</v>
      </c>
      <c r="Q6" s="31"/>
      <c r="R6" s="31" t="s">
        <v>392</v>
      </c>
      <c r="S6" s="34" t="s">
        <v>160</v>
      </c>
      <c r="T6" s="31"/>
    </row>
    <row r="7" spans="1:20" x14ac:dyDescent="0.25">
      <c r="A7" s="36">
        <v>5</v>
      </c>
      <c r="B7" s="36" t="s">
        <v>334</v>
      </c>
      <c r="C7" s="36" t="s">
        <v>199</v>
      </c>
      <c r="D7" s="36" t="s">
        <v>340</v>
      </c>
      <c r="E7" s="36" t="s">
        <v>341</v>
      </c>
      <c r="F7" s="36" t="s">
        <v>342</v>
      </c>
      <c r="G7" s="36">
        <v>1</v>
      </c>
      <c r="H7" s="36" t="s">
        <v>318</v>
      </c>
      <c r="I7" s="36">
        <v>1</v>
      </c>
      <c r="J7" s="36" t="s">
        <v>338</v>
      </c>
      <c r="K7" s="36" t="s">
        <v>343</v>
      </c>
      <c r="L7" s="34" t="s">
        <v>370</v>
      </c>
      <c r="M7" s="45">
        <v>44719</v>
      </c>
      <c r="N7" s="32" t="s">
        <v>393</v>
      </c>
      <c r="O7" s="45">
        <v>44704</v>
      </c>
      <c r="P7" s="31">
        <v>1</v>
      </c>
      <c r="Q7" s="31"/>
      <c r="R7" s="31" t="s">
        <v>392</v>
      </c>
      <c r="S7" s="34" t="s">
        <v>295</v>
      </c>
      <c r="T7" s="31"/>
    </row>
    <row r="8" spans="1:20" ht="25.5" x14ac:dyDescent="0.25">
      <c r="A8" s="31">
        <v>6</v>
      </c>
      <c r="B8" s="31" t="s">
        <v>314</v>
      </c>
      <c r="C8" s="31" t="s">
        <v>344</v>
      </c>
      <c r="D8" s="31" t="s">
        <v>345</v>
      </c>
      <c r="E8" s="31" t="s">
        <v>282</v>
      </c>
      <c r="F8" s="31" t="s">
        <v>346</v>
      </c>
      <c r="G8" s="31">
        <v>1</v>
      </c>
      <c r="H8" s="31" t="s">
        <v>318</v>
      </c>
      <c r="I8" s="31">
        <v>0</v>
      </c>
      <c r="J8" s="32" t="s">
        <v>348</v>
      </c>
      <c r="K8" s="31" t="s">
        <v>347</v>
      </c>
      <c r="L8" s="31"/>
      <c r="M8" s="31"/>
      <c r="N8" s="31"/>
      <c r="O8" s="31"/>
      <c r="P8" s="31"/>
      <c r="Q8" s="31"/>
      <c r="R8" s="31"/>
      <c r="S8" s="31"/>
      <c r="T8" s="32" t="s">
        <v>348</v>
      </c>
    </row>
    <row r="9" spans="1:20" ht="38.25" x14ac:dyDescent="0.25">
      <c r="A9" s="31">
        <v>7</v>
      </c>
      <c r="B9" s="31" t="s">
        <v>364</v>
      </c>
      <c r="C9" s="31" t="s">
        <v>365</v>
      </c>
      <c r="D9" s="31" t="s">
        <v>366</v>
      </c>
      <c r="E9" s="32" t="s">
        <v>367</v>
      </c>
      <c r="F9" s="32" t="s">
        <v>368</v>
      </c>
      <c r="G9" s="31">
        <v>1</v>
      </c>
      <c r="H9" s="31" t="s">
        <v>318</v>
      </c>
      <c r="I9" s="31">
        <v>0</v>
      </c>
      <c r="J9" s="32" t="s">
        <v>348</v>
      </c>
      <c r="K9" s="31" t="s">
        <v>373</v>
      </c>
      <c r="L9" s="31"/>
      <c r="M9" s="31"/>
      <c r="N9" s="31"/>
      <c r="O9" s="31"/>
      <c r="P9" s="31"/>
      <c r="Q9" s="31"/>
      <c r="R9" s="31"/>
      <c r="S9" s="31"/>
      <c r="T9" s="32" t="s">
        <v>348</v>
      </c>
    </row>
    <row r="10" spans="1:20" ht="25.5" x14ac:dyDescent="0.25">
      <c r="A10" s="31">
        <v>8</v>
      </c>
      <c r="B10" s="31" t="s">
        <v>334</v>
      </c>
      <c r="C10" s="36" t="s">
        <v>199</v>
      </c>
      <c r="D10" s="31" t="s">
        <v>375</v>
      </c>
      <c r="E10" s="31" t="s">
        <v>336</v>
      </c>
      <c r="F10" s="31" t="s">
        <v>376</v>
      </c>
      <c r="G10" s="31">
        <v>1</v>
      </c>
      <c r="H10" s="31" t="s">
        <v>318</v>
      </c>
      <c r="I10" s="31">
        <v>0</v>
      </c>
      <c r="J10" s="32" t="s">
        <v>371</v>
      </c>
      <c r="K10" s="31" t="s">
        <v>377</v>
      </c>
      <c r="L10" s="31"/>
      <c r="M10" s="31"/>
      <c r="N10" s="31"/>
      <c r="O10" s="31"/>
      <c r="P10" s="31"/>
      <c r="Q10" s="31"/>
      <c r="R10" s="31"/>
      <c r="S10" s="31"/>
      <c r="T10" s="31"/>
    </row>
    <row r="11" spans="1:20" ht="25.5" x14ac:dyDescent="0.25">
      <c r="A11" s="31">
        <v>9</v>
      </c>
      <c r="B11" s="31" t="s">
        <v>394</v>
      </c>
      <c r="C11" s="31" t="s">
        <v>395</v>
      </c>
      <c r="D11" s="31" t="s">
        <v>396</v>
      </c>
      <c r="E11" s="31" t="s">
        <v>397</v>
      </c>
      <c r="F11" s="31" t="s">
        <v>132</v>
      </c>
      <c r="G11" s="31">
        <v>1</v>
      </c>
      <c r="H11" s="31" t="s">
        <v>318</v>
      </c>
      <c r="I11" s="31">
        <v>0</v>
      </c>
      <c r="J11" s="32" t="s">
        <v>371</v>
      </c>
      <c r="K11" s="31" t="s">
        <v>398</v>
      </c>
      <c r="L11" s="31"/>
      <c r="M11" s="31"/>
      <c r="N11" s="31"/>
      <c r="O11" s="31"/>
      <c r="P11" s="31"/>
      <c r="Q11" s="31"/>
      <c r="R11" s="31"/>
      <c r="S11" s="31"/>
      <c r="T11" s="31"/>
    </row>
    <row r="12" spans="1:20" x14ac:dyDescent="0.25">
      <c r="A12" s="31">
        <v>10</v>
      </c>
      <c r="B12" s="36" t="s">
        <v>334</v>
      </c>
      <c r="C12" s="36" t="s">
        <v>199</v>
      </c>
      <c r="D12" s="31" t="s">
        <v>401</v>
      </c>
      <c r="E12" s="31" t="s">
        <v>202</v>
      </c>
      <c r="F12" s="31" t="s">
        <v>402</v>
      </c>
      <c r="G12" s="31">
        <v>1</v>
      </c>
      <c r="H12" s="31" t="s">
        <v>318</v>
      </c>
      <c r="I12" s="31">
        <v>1</v>
      </c>
      <c r="J12" s="31" t="s">
        <v>338</v>
      </c>
      <c r="K12" s="31" t="s">
        <v>403</v>
      </c>
      <c r="L12" s="31"/>
      <c r="M12" s="31"/>
      <c r="N12" s="31"/>
      <c r="O12" s="31"/>
      <c r="P12" s="31"/>
      <c r="Q12" s="31"/>
      <c r="R12" s="31"/>
      <c r="S12" s="31"/>
      <c r="T12" s="31"/>
    </row>
    <row r="13" spans="1:20" x14ac:dyDescent="0.25">
      <c r="A13" s="31"/>
      <c r="B13" s="31"/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</row>
    <row r="14" spans="1:20" x14ac:dyDescent="0.25">
      <c r="A14" s="31"/>
      <c r="B14" s="31"/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</row>
    <row r="15" spans="1:20" x14ac:dyDescent="0.25">
      <c r="A15" s="31"/>
      <c r="B15" s="31"/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</row>
    <row r="16" spans="1:20" x14ac:dyDescent="0.25">
      <c r="A16" s="31"/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</row>
    <row r="17" spans="1:20" x14ac:dyDescent="0.25">
      <c r="A17" s="31"/>
      <c r="B17" s="31"/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</row>
    <row r="18" spans="1:20" x14ac:dyDescent="0.25">
      <c r="A18" s="31"/>
      <c r="B18" s="31"/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</row>
    <row r="19" spans="1:20" x14ac:dyDescent="0.25">
      <c r="A19" s="31"/>
      <c r="B19" s="31"/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</row>
    <row r="20" spans="1:20" x14ac:dyDescent="0.25">
      <c r="A20" s="31"/>
      <c r="B20" s="31"/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</row>
    <row r="21" spans="1:20" x14ac:dyDescent="0.25">
      <c r="A21" s="31"/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</row>
    <row r="22" spans="1:20" x14ac:dyDescent="0.25">
      <c r="A22" s="31"/>
      <c r="B22" s="31"/>
      <c r="C22" s="31"/>
      <c r="D22" s="31"/>
      <c r="E22" s="31"/>
      <c r="F22" s="31"/>
      <c r="G22" s="36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</row>
    <row r="24" spans="1:20" ht="15.75" thickBot="1" x14ac:dyDescent="0.3"/>
    <row r="25" spans="1:20" x14ac:dyDescent="0.25">
      <c r="F25" s="37" t="s">
        <v>349</v>
      </c>
      <c r="G25" s="49">
        <f>SUM(G3:G22)</f>
        <v>10</v>
      </c>
    </row>
    <row r="26" spans="1:20" x14ac:dyDescent="0.25">
      <c r="F26" s="38" t="s">
        <v>350</v>
      </c>
      <c r="G26" s="50">
        <v>3</v>
      </c>
    </row>
    <row r="27" spans="1:20" x14ac:dyDescent="0.25">
      <c r="F27" s="38" t="s">
        <v>351</v>
      </c>
      <c r="G27" s="50"/>
    </row>
    <row r="28" spans="1:20" x14ac:dyDescent="0.25">
      <c r="F28" s="38" t="s">
        <v>352</v>
      </c>
      <c r="G28" s="50">
        <v>1</v>
      </c>
    </row>
    <row r="29" spans="1:20" ht="45" x14ac:dyDescent="0.25">
      <c r="F29" s="47" t="s">
        <v>372</v>
      </c>
      <c r="G29" s="50">
        <v>4</v>
      </c>
    </row>
    <row r="30" spans="1:20" ht="30" x14ac:dyDescent="0.25">
      <c r="F30" s="47" t="s">
        <v>374</v>
      </c>
      <c r="G30" s="50">
        <v>2</v>
      </c>
    </row>
    <row r="31" spans="1:20" x14ac:dyDescent="0.25">
      <c r="F31" s="38" t="s">
        <v>353</v>
      </c>
      <c r="G31" s="39">
        <v>2</v>
      </c>
    </row>
    <row r="32" spans="1:20" x14ac:dyDescent="0.25">
      <c r="F32" s="38" t="s">
        <v>354</v>
      </c>
      <c r="G32" s="39"/>
    </row>
    <row r="33" spans="3:18" x14ac:dyDescent="0.25">
      <c r="F33" s="40" t="s">
        <v>355</v>
      </c>
      <c r="G33" s="39"/>
    </row>
    <row r="34" spans="3:18" x14ac:dyDescent="0.25">
      <c r="F34" s="40" t="s">
        <v>356</v>
      </c>
      <c r="G34" s="39"/>
    </row>
    <row r="35" spans="3:18" ht="15.75" thickBot="1" x14ac:dyDescent="0.3">
      <c r="F35" s="41" t="s">
        <v>357</v>
      </c>
      <c r="G35" s="42"/>
    </row>
    <row r="39" spans="3:18" ht="20.25" x14ac:dyDescent="0.3">
      <c r="C39" s="43"/>
      <c r="D39" s="43"/>
      <c r="E39" s="43"/>
      <c r="F39" s="43"/>
      <c r="G39" s="43"/>
      <c r="H39" s="43"/>
      <c r="I39" s="43"/>
      <c r="J39" s="43"/>
      <c r="K39" s="43"/>
      <c r="L39" s="43"/>
      <c r="M39" s="43"/>
      <c r="N39" s="43"/>
      <c r="O39" s="43"/>
      <c r="P39" s="43"/>
      <c r="Q39" s="43"/>
      <c r="R39" s="43"/>
    </row>
  </sheetData>
  <mergeCells count="1">
    <mergeCell ref="A1:T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preventie</vt:lpstr>
      <vt:lpstr>interventie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2022-07-04T10:44:23Z</dcterms:modified>
</cp:coreProperties>
</file>